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d735fb933d3b50/デスクトップ/"/>
    </mc:Choice>
  </mc:AlternateContent>
  <xr:revisionPtr revIDLastSave="21" documentId="13_ncr:1_{39EE2020-777C-4ADB-824A-4F049C8DCDA8}" xr6:coauthVersionLast="47" xr6:coauthVersionMax="47" xr10:uidLastSave="{41D08096-416F-4D00-915D-58DCCFE28E64}"/>
  <bookViews>
    <workbookView xWindow="-110" yWindow="-110" windowWidth="19420" windowHeight="10420" xr2:uid="{34251FB2-D053-4952-B25B-3954EAF9D691}"/>
  </bookViews>
  <sheets>
    <sheet name="高線量作業承認願" sheetId="4" r:id="rId1"/>
    <sheet name="作業者一覧" sheetId="13" r:id="rId2"/>
    <sheet name="承認一覧" sheetId="8" r:id="rId3"/>
    <sheet name="Sheet2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8" l="1"/>
  <c r="R18" i="8"/>
  <c r="P18" i="8"/>
  <c r="O18" i="8"/>
  <c r="N18" i="8"/>
  <c r="S10" i="8"/>
  <c r="R10" i="8"/>
  <c r="P10" i="8"/>
  <c r="O10" i="8"/>
  <c r="N10" i="8"/>
  <c r="A23" i="8"/>
  <c r="A22" i="8"/>
  <c r="A21" i="8"/>
  <c r="A20" i="8"/>
  <c r="A19" i="8"/>
  <c r="A18" i="8"/>
  <c r="A15" i="8"/>
  <c r="A14" i="8"/>
  <c r="A13" i="8"/>
  <c r="A12" i="8"/>
  <c r="A11" i="8"/>
  <c r="A10" i="8"/>
  <c r="A7" i="8"/>
  <c r="A6" i="8"/>
  <c r="A5" i="8"/>
  <c r="A4" i="8"/>
  <c r="A3" i="8"/>
  <c r="A2" i="8"/>
  <c r="P2" i="8" s="1"/>
  <c r="S2" i="8"/>
  <c r="O2" i="8" l="1"/>
  <c r="N2" i="8"/>
  <c r="R2" i="8"/>
</calcChain>
</file>

<file path=xl/sharedStrings.xml><?xml version="1.0" encoding="utf-8"?>
<sst xmlns="http://schemas.openxmlformats.org/spreadsheetml/2006/main" count="123" uniqueCount="116">
  <si>
    <t>文書番号</t>
    <rPh sb="0" eb="4">
      <t>ブンショバンゴウ</t>
    </rPh>
    <phoneticPr fontId="1"/>
  </si>
  <si>
    <t>%F0001%</t>
    <phoneticPr fontId="1"/>
  </si>
  <si>
    <t>作成者</t>
    <rPh sb="0" eb="3">
      <t>サクセイシャ</t>
    </rPh>
    <phoneticPr fontId="1"/>
  </si>
  <si>
    <t>%F0003%</t>
    <phoneticPr fontId="1"/>
  </si>
  <si>
    <t>作成日</t>
    <rPh sb="0" eb="3">
      <t>サクセイビ</t>
    </rPh>
    <phoneticPr fontId="1"/>
  </si>
  <si>
    <t>%START_0_execdate%</t>
    <phoneticPr fontId="1"/>
  </si>
  <si>
    <t>殿</t>
    <rPh sb="0" eb="1">
      <t>ドノ</t>
    </rPh>
    <phoneticPr fontId="1"/>
  </si>
  <si>
    <t>高線量作業承認願</t>
    <rPh sb="0" eb="3">
      <t>コウセンリョウ</t>
    </rPh>
    <rPh sb="3" eb="5">
      <t>サギョウ</t>
    </rPh>
    <rPh sb="5" eb="7">
      <t>ショウニン</t>
    </rPh>
    <rPh sb="7" eb="8">
      <t>ネガイ</t>
    </rPh>
    <phoneticPr fontId="1"/>
  </si>
  <si>
    <t>障-様式-019/eWF</t>
    <rPh sb="0" eb="1">
      <t>ショウ</t>
    </rPh>
    <rPh sb="2" eb="4">
      <t>ヨウシキ</t>
    </rPh>
    <phoneticPr fontId="1"/>
  </si>
  <si>
    <t>放射線管理部長　殿</t>
    <rPh sb="0" eb="7">
      <t>ホウシャセンカンリブチョウ</t>
    </rPh>
    <rPh sb="8" eb="9">
      <t>ドノ</t>
    </rPh>
    <phoneticPr fontId="1"/>
  </si>
  <si>
    <t>下記の作業を承認願います。</t>
    <rPh sb="0" eb="2">
      <t>カキ</t>
    </rPh>
    <rPh sb="3" eb="5">
      <t>サギョウ</t>
    </rPh>
    <rPh sb="6" eb="8">
      <t>ショウニン</t>
    </rPh>
    <rPh sb="8" eb="9">
      <t>ネガイ</t>
    </rPh>
    <phoneticPr fontId="1"/>
  </si>
  <si>
    <t>作業場所</t>
    <rPh sb="0" eb="4">
      <t>サギョウバショ</t>
    </rPh>
    <phoneticPr fontId="1"/>
  </si>
  <si>
    <t>作業期間</t>
    <rPh sb="0" eb="4">
      <t>サギョウキカン</t>
    </rPh>
    <phoneticPr fontId="1"/>
  </si>
  <si>
    <t>作業者所属</t>
    <rPh sb="0" eb="3">
      <t>サギョウシャ</t>
    </rPh>
    <rPh sb="3" eb="5">
      <t>ショゾク</t>
    </rPh>
    <phoneticPr fontId="1"/>
  </si>
  <si>
    <t>氏名</t>
    <rPh sb="0" eb="2">
      <t>シメイ</t>
    </rPh>
    <phoneticPr fontId="1"/>
  </si>
  <si>
    <t>立ち入り制限区域内への立入の有無</t>
    <rPh sb="0" eb="1">
      <t>タ</t>
    </rPh>
    <rPh sb="2" eb="3">
      <t>イ</t>
    </rPh>
    <rPh sb="4" eb="9">
      <t>セイゲンクイキナイ</t>
    </rPh>
    <rPh sb="11" eb="13">
      <t>タチイリ</t>
    </rPh>
    <rPh sb="14" eb="16">
      <t>ウム</t>
    </rPh>
    <phoneticPr fontId="1"/>
  </si>
  <si>
    <t>予想最大線量率</t>
    <rPh sb="0" eb="2">
      <t>ヨソウ</t>
    </rPh>
    <rPh sb="2" eb="4">
      <t>サイダイ</t>
    </rPh>
    <rPh sb="4" eb="7">
      <t>センリョウリツ</t>
    </rPh>
    <phoneticPr fontId="1"/>
  </si>
  <si>
    <t>下記の条件で、上記作業を承認する。</t>
    <rPh sb="0" eb="2">
      <t>カキ</t>
    </rPh>
    <rPh sb="3" eb="5">
      <t>ジョウケン</t>
    </rPh>
    <rPh sb="7" eb="9">
      <t>ジョウキ</t>
    </rPh>
    <rPh sb="9" eb="11">
      <t>サギョウ</t>
    </rPh>
    <rPh sb="12" eb="14">
      <t>ショウニン</t>
    </rPh>
    <phoneticPr fontId="1"/>
  </si>
  <si>
    <t>作業における条件</t>
    <rPh sb="0" eb="2">
      <t>サギョウ</t>
    </rPh>
    <rPh sb="6" eb="8">
      <t>ジョウケン</t>
    </rPh>
    <phoneticPr fontId="1"/>
  </si>
  <si>
    <t>放射線管理部長</t>
    <rPh sb="0" eb="7">
      <t>ホウシャセンカンリブチョウ</t>
    </rPh>
    <phoneticPr fontId="1"/>
  </si>
  <si>
    <t>作業開始日</t>
    <rPh sb="0" eb="2">
      <t>サギョウ</t>
    </rPh>
    <rPh sb="2" eb="5">
      <t>カイシビ</t>
    </rPh>
    <phoneticPr fontId="1"/>
  </si>
  <si>
    <t>作業終了日</t>
    <rPh sb="0" eb="2">
      <t>サギョウ</t>
    </rPh>
    <rPh sb="2" eb="5">
      <t>シュウリョウビ</t>
    </rPh>
    <phoneticPr fontId="1"/>
  </si>
  <si>
    <t>%F0013%</t>
    <phoneticPr fontId="1"/>
  </si>
  <si>
    <t>%F0014%</t>
    <phoneticPr fontId="1"/>
  </si>
  <si>
    <t>作業者一覧表</t>
    <rPh sb="0" eb="3">
      <t>サギョウシャ</t>
    </rPh>
    <rPh sb="3" eb="6">
      <t>イチランヒョウ</t>
    </rPh>
    <phoneticPr fontId="1"/>
  </si>
  <si>
    <t>%A001%</t>
    <phoneticPr fontId="1"/>
  </si>
  <si>
    <t>%A002%</t>
    <phoneticPr fontId="1"/>
  </si>
  <si>
    <t>日間</t>
    <rPh sb="0" eb="2">
      <t>ニチカン</t>
    </rPh>
    <phoneticPr fontId="1"/>
  </si>
  <si>
    <t>時間</t>
    <rPh sb="0" eb="2">
      <t>ジカン</t>
    </rPh>
    <phoneticPr fontId="1"/>
  </si>
  <si>
    <t>(μSv/h)</t>
  </si>
  <si>
    <t>高線量作業承認書</t>
    <rPh sb="0" eb="1">
      <t>コウ</t>
    </rPh>
    <rPh sb="1" eb="3">
      <t>センリョウ</t>
    </rPh>
    <rPh sb="2" eb="3">
      <t>リョウ</t>
    </rPh>
    <rPh sb="3" eb="5">
      <t>サギョウ</t>
    </rPh>
    <rPh sb="5" eb="8">
      <t>ショウニンショ</t>
    </rPh>
    <phoneticPr fontId="1"/>
  </si>
  <si>
    <t>線量計番号</t>
    <rPh sb="0" eb="3">
      <t>センリョウケイ</t>
    </rPh>
    <rPh sb="3" eb="5">
      <t>バンゴウ</t>
    </rPh>
    <phoneticPr fontId="1"/>
  </si>
  <si>
    <t>被ばく線量(μSv)</t>
    <rPh sb="0" eb="1">
      <t>ヒ</t>
    </rPh>
    <rPh sb="3" eb="5">
      <t>センリョウ</t>
    </rPh>
    <phoneticPr fontId="1"/>
  </si>
  <si>
    <t>作業完了報告書</t>
    <rPh sb="0" eb="2">
      <t>サギョウ</t>
    </rPh>
    <rPh sb="2" eb="4">
      <t>カンリョウ</t>
    </rPh>
    <rPh sb="4" eb="7">
      <t>ホウコクショ</t>
    </rPh>
    <phoneticPr fontId="1"/>
  </si>
  <si>
    <t>備考(条件の詳細)</t>
    <rPh sb="0" eb="2">
      <t>ビコウ</t>
    </rPh>
    <rPh sb="3" eb="5">
      <t>ジョウケン</t>
    </rPh>
    <rPh sb="6" eb="8">
      <t>ショウサイ</t>
    </rPh>
    <phoneticPr fontId="1"/>
  </si>
  <si>
    <t>作業内容       (実際の内容)</t>
    <rPh sb="0" eb="2">
      <t>サギョウ</t>
    </rPh>
    <rPh sb="2" eb="4">
      <t>ナイヨウ</t>
    </rPh>
    <rPh sb="12" eb="14">
      <t>ジッサイ</t>
    </rPh>
    <rPh sb="15" eb="17">
      <t>ナイヨウ</t>
    </rPh>
    <phoneticPr fontId="1"/>
  </si>
  <si>
    <t>(μSv/作業期間)</t>
    <rPh sb="5" eb="7">
      <t>サギョウ</t>
    </rPh>
    <rPh sb="7" eb="9">
      <t>キカン</t>
    </rPh>
    <phoneticPr fontId="1"/>
  </si>
  <si>
    <t>承認放管部長(計画)用</t>
  </si>
  <si>
    <t>%承認放管部長(計画)用_5_execdate%</t>
    <phoneticPr fontId="1"/>
  </si>
  <si>
    <t>%承認放管部長(計画)用_4_execdate%</t>
    <phoneticPr fontId="1"/>
  </si>
  <si>
    <t>%承認放管部長(計画)用_3_execdate%</t>
    <phoneticPr fontId="1"/>
  </si>
  <si>
    <t>%承認放管部長(計画)用_2_execdate%</t>
    <phoneticPr fontId="1"/>
  </si>
  <si>
    <t>%承認放管部長(計画)用_1_execdate%</t>
    <phoneticPr fontId="1"/>
  </si>
  <si>
    <t>%承認放管部長(計画)用_0_execdate%</t>
    <phoneticPr fontId="1"/>
  </si>
  <si>
    <t>%承認放管部長(計画)用_5_issuer%</t>
    <phoneticPr fontId="1"/>
  </si>
  <si>
    <t>%承認放管部長(計画)用_4_issuer%</t>
    <phoneticPr fontId="1"/>
  </si>
  <si>
    <t>%承認放管部長(計画)用_3_issuer%</t>
    <phoneticPr fontId="1"/>
  </si>
  <si>
    <t>%承認放管部長(計画)用_2_issuer%</t>
    <phoneticPr fontId="1"/>
  </si>
  <si>
    <t>%承認放管部長(計画)用_1_issuer%</t>
    <phoneticPr fontId="1"/>
  </si>
  <si>
    <t>%承認放管部長(計画)用_0_issuer%</t>
    <phoneticPr fontId="1"/>
  </si>
  <si>
    <t>%承認放管部長(計画)用_5_workgroup%</t>
    <phoneticPr fontId="1"/>
  </si>
  <si>
    <t>%承認放管部長(計画)用_4_workgroup%</t>
    <phoneticPr fontId="1"/>
  </si>
  <si>
    <t>%承認放管部長(計画)用_3_workgroup%</t>
    <phoneticPr fontId="1"/>
  </si>
  <si>
    <t>%承認放管部長(計画)用_2_workgroup%</t>
    <phoneticPr fontId="1"/>
  </si>
  <si>
    <t>%承認放管部長(計画)用_1_workgroup%</t>
    <phoneticPr fontId="1"/>
  </si>
  <si>
    <t>%承認放管部長(計画)用_0_workgroup%</t>
    <phoneticPr fontId="1"/>
  </si>
  <si>
    <t>承認放管部長(計画)用</t>
    <rPh sb="0" eb="2">
      <t>ショウニン</t>
    </rPh>
    <rPh sb="2" eb="3">
      <t>ホウ</t>
    </rPh>
    <rPh sb="3" eb="4">
      <t>カン</t>
    </rPh>
    <rPh sb="4" eb="6">
      <t>ブチョウ</t>
    </rPh>
    <rPh sb="7" eb="9">
      <t>ケイカク</t>
    </rPh>
    <rPh sb="10" eb="11">
      <t>ヨウ</t>
    </rPh>
    <phoneticPr fontId="1"/>
  </si>
  <si>
    <t>承認個人班長(報告)用</t>
  </si>
  <si>
    <t>%承認個人班長(報告)用_5_execdate%</t>
    <phoneticPr fontId="1"/>
  </si>
  <si>
    <t>%承認個人班長(報告)用_4_execdate%</t>
    <phoneticPr fontId="1"/>
  </si>
  <si>
    <t>%承認個人班長(報告)用_3_execdate%</t>
    <phoneticPr fontId="1"/>
  </si>
  <si>
    <t>%承認個人班長(報告)用_2_execdate%</t>
    <phoneticPr fontId="1"/>
  </si>
  <si>
    <t>%承認個人班長(報告)用_1_execdate%</t>
    <phoneticPr fontId="1"/>
  </si>
  <si>
    <t>%承認個人班長(報告)用_0_execdate%</t>
    <phoneticPr fontId="1"/>
  </si>
  <si>
    <t>%承認個人班長(報告)用_5_issuer%</t>
    <phoneticPr fontId="1"/>
  </si>
  <si>
    <t>%承認個人班長(報告)用_4_issuer%</t>
    <phoneticPr fontId="1"/>
  </si>
  <si>
    <t>%承認個人班長(報告)用_3_issuer%</t>
    <phoneticPr fontId="1"/>
  </si>
  <si>
    <t>%承認個人班長(報告)用_2_issuer%</t>
    <phoneticPr fontId="1"/>
  </si>
  <si>
    <t>%承認個人班長(報告)用_1_issuer%</t>
    <phoneticPr fontId="1"/>
  </si>
  <si>
    <t>%承認個人班長(報告)用_0_issuer%</t>
    <phoneticPr fontId="1"/>
  </si>
  <si>
    <t>%承認個人班長(報告)用_5_workgroup%</t>
    <phoneticPr fontId="1"/>
  </si>
  <si>
    <t>%承認個人班長(報告)用_4_workgroup%</t>
    <phoneticPr fontId="1"/>
  </si>
  <si>
    <t>%承認個人班長(報告)用_3_workgroup%</t>
    <phoneticPr fontId="1"/>
  </si>
  <si>
    <t>%承認個人班長(報告)用_2_workgroup%</t>
    <phoneticPr fontId="1"/>
  </si>
  <si>
    <t>%承認個人班長(報告)用_1_workgroup%</t>
    <phoneticPr fontId="1"/>
  </si>
  <si>
    <t>%承認個人班長(報告)用_0_workgroup%</t>
    <phoneticPr fontId="1"/>
  </si>
  <si>
    <t>%決裁放管部長(報告)用_5_execdate%</t>
    <phoneticPr fontId="1"/>
  </si>
  <si>
    <t>%決裁放管部長(報告)用_4_execdate%</t>
    <phoneticPr fontId="1"/>
  </si>
  <si>
    <t>%決裁放管部長(報告)用_3_execdate%</t>
    <phoneticPr fontId="1"/>
  </si>
  <si>
    <t>%決裁放管部長(報告)用_2_execdate%</t>
    <phoneticPr fontId="1"/>
  </si>
  <si>
    <t>%決裁放管部長(報告)用_1_execdate%</t>
    <phoneticPr fontId="1"/>
  </si>
  <si>
    <t>%決裁放管部長(報告)用_0_execdate%</t>
    <phoneticPr fontId="1"/>
  </si>
  <si>
    <t>%決裁放管部長(報告)用_5_issuer%</t>
    <phoneticPr fontId="1"/>
  </si>
  <si>
    <t>%決裁放管部長(報告)用_4_issuer%</t>
    <phoneticPr fontId="1"/>
  </si>
  <si>
    <t>%決裁放管部長(報告)用_3_issuer%</t>
    <phoneticPr fontId="1"/>
  </si>
  <si>
    <t>%決裁放管部長(報告)用_2_issuer%</t>
    <phoneticPr fontId="1"/>
  </si>
  <si>
    <t>%決裁放管部長(報告)用_1_issuer%</t>
    <phoneticPr fontId="1"/>
  </si>
  <si>
    <t>%決裁放管部長(報告)用_0_issuer%</t>
    <phoneticPr fontId="1"/>
  </si>
  <si>
    <t>%決裁放管部長(報告)用_5_workgroup%</t>
    <phoneticPr fontId="1"/>
  </si>
  <si>
    <t>%決裁放管部長(報告)用_4_workgroup%</t>
    <phoneticPr fontId="1"/>
  </si>
  <si>
    <t>%決裁放管部長(報告)用_3_workgroup%</t>
    <phoneticPr fontId="1"/>
  </si>
  <si>
    <t>%決裁放管部長(報告)用_2_workgroup%</t>
    <phoneticPr fontId="1"/>
  </si>
  <si>
    <t>%決裁放管部長(報告)用_1_workgroup%</t>
    <phoneticPr fontId="1"/>
  </si>
  <si>
    <t>%決裁放管部長(報告)用_0_workgroup%</t>
    <phoneticPr fontId="1"/>
  </si>
  <si>
    <t>承認個人班長(報告)用</t>
    <phoneticPr fontId="1"/>
  </si>
  <si>
    <t>決裁放管部長(報告)用</t>
  </si>
  <si>
    <t>決裁放管部長(報告)用</t>
    <phoneticPr fontId="1"/>
  </si>
  <si>
    <t>作業内容(予定)</t>
    <rPh sb="0" eb="2">
      <t>サギョウ</t>
    </rPh>
    <rPh sb="2" eb="4">
      <t>ナイヨウ</t>
    </rPh>
    <rPh sb="5" eb="7">
      <t>ヨテイ</t>
    </rPh>
    <phoneticPr fontId="1"/>
  </si>
  <si>
    <t>作業計画書</t>
    <rPh sb="0" eb="2">
      <t>サギョウ</t>
    </rPh>
    <rPh sb="2" eb="5">
      <t>ケイカクショ</t>
    </rPh>
    <phoneticPr fontId="1"/>
  </si>
  <si>
    <t>実際の作業開始日</t>
    <rPh sb="0" eb="2">
      <t>ジッサイ</t>
    </rPh>
    <rPh sb="3" eb="5">
      <t>サギョウ</t>
    </rPh>
    <rPh sb="5" eb="8">
      <t>カイシビ</t>
    </rPh>
    <phoneticPr fontId="1"/>
  </si>
  <si>
    <t>実際の作業終了日</t>
    <rPh sb="0" eb="2">
      <t>ジッサイ</t>
    </rPh>
    <rPh sb="3" eb="5">
      <t>サギョウ</t>
    </rPh>
    <rPh sb="5" eb="8">
      <t>シュウリョウビ</t>
    </rPh>
    <phoneticPr fontId="1"/>
  </si>
  <si>
    <t>実際の作業期間</t>
    <rPh sb="0" eb="2">
      <t>ジッサイ</t>
    </rPh>
    <rPh sb="3" eb="7">
      <t>サギョウキカン</t>
    </rPh>
    <phoneticPr fontId="1"/>
  </si>
  <si>
    <t>放射線管理部長殿</t>
    <rPh sb="0" eb="3">
      <t>ホウシャセン</t>
    </rPh>
    <rPh sb="3" eb="5">
      <t>カンリ</t>
    </rPh>
    <rPh sb="5" eb="7">
      <t>ブチョウ</t>
    </rPh>
    <rPh sb="7" eb="8">
      <t>ドノ</t>
    </rPh>
    <phoneticPr fontId="1"/>
  </si>
  <si>
    <t>%A003%</t>
    <phoneticPr fontId="1"/>
  </si>
  <si>
    <t>%A004%</t>
    <phoneticPr fontId="1"/>
  </si>
  <si>
    <t>承認</t>
    <rPh sb="0" eb="2">
      <t>ショウニン</t>
    </rPh>
    <phoneticPr fontId="1"/>
  </si>
  <si>
    <t>作業時間                             (作業が1日の場合のみ入力)</t>
    <rPh sb="0" eb="2">
      <t>サギョウ</t>
    </rPh>
    <rPh sb="2" eb="4">
      <t>ジカン</t>
    </rPh>
    <rPh sb="34" eb="36">
      <t>サギョウ</t>
    </rPh>
    <rPh sb="37" eb="39">
      <t>イチニチ</t>
    </rPh>
    <rPh sb="40" eb="42">
      <t>バアイ</t>
    </rPh>
    <rPh sb="44" eb="46">
      <t>ニュウリョク</t>
    </rPh>
    <phoneticPr fontId="1"/>
  </si>
  <si>
    <r>
      <t xml:space="preserve">高線量作業承認願 </t>
    </r>
    <r>
      <rPr>
        <b/>
        <vertAlign val="subscript"/>
        <sz val="14"/>
        <color theme="1"/>
        <rFont val="ＭＳ Ｐ明朝"/>
        <family val="1"/>
        <charset val="128"/>
      </rPr>
      <t>*1</t>
    </r>
    <rPh sb="0" eb="3">
      <t>コウセンリョウ</t>
    </rPh>
    <rPh sb="3" eb="5">
      <t>サギョウ</t>
    </rPh>
    <rPh sb="5" eb="7">
      <t>ショウニン</t>
    </rPh>
    <rPh sb="7" eb="8">
      <t>ネガイ</t>
    </rPh>
    <phoneticPr fontId="1"/>
  </si>
  <si>
    <r>
      <t>予想被ばく線量</t>
    </r>
    <r>
      <rPr>
        <vertAlign val="subscript"/>
        <sz val="9"/>
        <color theme="1"/>
        <rFont val="ＭＳ Ｐ明朝"/>
        <family val="1"/>
        <charset val="128"/>
      </rPr>
      <t>*2</t>
    </r>
    <rPh sb="0" eb="2">
      <t>ヨソウ</t>
    </rPh>
    <rPh sb="2" eb="3">
      <t>ヒ</t>
    </rPh>
    <rPh sb="5" eb="7">
      <t>センリョウ</t>
    </rPh>
    <phoneticPr fontId="1"/>
  </si>
  <si>
    <t>*2:作業者のうち、最も線量が高いと思われる者の予想被ばく線量を記載すること。</t>
    <rPh sb="3" eb="6">
      <t>サギョウシャ</t>
    </rPh>
    <rPh sb="10" eb="11">
      <t>モット</t>
    </rPh>
    <rPh sb="12" eb="14">
      <t>センリョウ</t>
    </rPh>
    <rPh sb="15" eb="16">
      <t>タカ</t>
    </rPh>
    <rPh sb="18" eb="19">
      <t>オモ</t>
    </rPh>
    <rPh sb="22" eb="23">
      <t>モノ</t>
    </rPh>
    <rPh sb="24" eb="26">
      <t>ヨソウ</t>
    </rPh>
    <rPh sb="26" eb="27">
      <t>ヒ</t>
    </rPh>
    <rPh sb="29" eb="31">
      <t>センリョウ</t>
    </rPh>
    <rPh sb="32" eb="34">
      <t>キサイ</t>
    </rPh>
    <phoneticPr fontId="1"/>
  </si>
  <si>
    <t>*1:本承認願は、一週間につき1mSvを超える恐れのある作業の時、又は「立入制限区域」に立ち入る所員等が、放射線管理部長の承認を</t>
    <rPh sb="3" eb="4">
      <t>ホン</t>
    </rPh>
    <rPh sb="4" eb="6">
      <t>ショウニン</t>
    </rPh>
    <rPh sb="6" eb="7">
      <t>ネガイ</t>
    </rPh>
    <rPh sb="9" eb="10">
      <t>イチ</t>
    </rPh>
    <rPh sb="10" eb="12">
      <t>シュウカン</t>
    </rPh>
    <rPh sb="20" eb="21">
      <t>コ</t>
    </rPh>
    <rPh sb="23" eb="24">
      <t>オソ</t>
    </rPh>
    <rPh sb="28" eb="30">
      <t>サギョウ</t>
    </rPh>
    <rPh sb="31" eb="32">
      <t>トキ</t>
    </rPh>
    <rPh sb="33" eb="34">
      <t>マタ</t>
    </rPh>
    <rPh sb="36" eb="38">
      <t>タチイリ</t>
    </rPh>
    <rPh sb="38" eb="42">
      <t>セイゲンクイキ</t>
    </rPh>
    <rPh sb="44" eb="45">
      <t>タ</t>
    </rPh>
    <rPh sb="46" eb="47">
      <t>イ</t>
    </rPh>
    <rPh sb="48" eb="50">
      <t>ショイン</t>
    </rPh>
    <rPh sb="50" eb="51">
      <t>トウ</t>
    </rPh>
    <phoneticPr fontId="1"/>
  </si>
  <si>
    <t>得るために行う。ただし、(1)研究炉運転中及び停止直後に巡視・点検等の目的で短時間立ち入る場合、もしくは(2)あらかじめ提出する所</t>
    <rPh sb="0" eb="1">
      <t>エ</t>
    </rPh>
    <rPh sb="5" eb="6">
      <t>オコナ</t>
    </rPh>
    <phoneticPr fontId="1"/>
  </si>
  <si>
    <t>定の照射・実験等の書式において、「高線量作業の有無」又は「立入制限区域への立入」を「有」とし、放射線管理部長の承認を得た場合</t>
    <phoneticPr fontId="1"/>
  </si>
  <si>
    <t>を除く。</t>
    <phoneticPr fontId="1"/>
  </si>
  <si>
    <t>実際の作業時間                             (作業が1日の場合のみ入力)</t>
    <rPh sb="0" eb="2">
      <t>ジッサイ</t>
    </rPh>
    <rPh sb="3" eb="5">
      <t>サギョウ</t>
    </rPh>
    <rPh sb="5" eb="7">
      <t>ジカン</t>
    </rPh>
    <rPh sb="37" eb="39">
      <t>サギョウ</t>
    </rPh>
    <rPh sb="40" eb="42">
      <t>イチニチ</t>
    </rPh>
    <rPh sb="43" eb="45">
      <t>バアイ</t>
    </rPh>
    <rPh sb="47" eb="49">
      <t>ニュウリョク</t>
    </rPh>
    <phoneticPr fontId="1"/>
  </si>
  <si>
    <t>障-様式-019</t>
    <rPh sb="0" eb="1">
      <t>ショウ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</si>
</sst>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/d/"/>
    <numFmt numFmtId="177" formatCode="yyyy/m/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MS UI Gothic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vertAlign val="subscript"/>
      <sz val="14"/>
      <color theme="1"/>
      <name val="ＭＳ Ｐ明朝"/>
      <family val="1"/>
      <charset val="128"/>
    </font>
    <font>
      <vertAlign val="subscript"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>
      <alignment vertical="center"/>
    </xf>
    <xf numFmtId="14" fontId="3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4" fontId="3" fillId="0" borderId="10" xfId="0" applyNumberFormat="1" applyFont="1" applyBorder="1" applyAlignment="1">
      <alignment vertical="center" shrinkToFit="1"/>
    </xf>
    <xf numFmtId="14" fontId="3" fillId="0" borderId="3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4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4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14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D03E-6640-4CD5-A943-6A2ECCECEFCC}">
  <dimension ref="A1:AW138"/>
  <sheetViews>
    <sheetView tabSelected="1" zoomScale="119" workbookViewId="0">
      <selection activeCell="AK10" sqref="AK10"/>
    </sheetView>
  </sheetViews>
  <sheetFormatPr defaultRowHeight="11" x14ac:dyDescent="0.55000000000000004"/>
  <cols>
    <col min="1" max="1" width="1.58203125" style="16" customWidth="1"/>
    <col min="2" max="30" width="2.58203125" style="16" customWidth="1"/>
    <col min="31" max="31" width="1.58203125" style="16" customWidth="1"/>
    <col min="32" max="43" width="2.58203125" style="16" customWidth="1"/>
    <col min="44" max="16384" width="8.6640625" style="16"/>
  </cols>
  <sheetData>
    <row r="1" spans="1:36" ht="13" customHeight="1" x14ac:dyDescent="0.55000000000000004">
      <c r="B1" s="17"/>
      <c r="C1" s="18"/>
      <c r="D1" s="18"/>
      <c r="E1" s="19"/>
      <c r="M1" s="20"/>
      <c r="Y1" s="80" t="s">
        <v>115</v>
      </c>
      <c r="Z1" s="80"/>
      <c r="AA1" s="80"/>
      <c r="AB1" s="80"/>
      <c r="AC1" s="80"/>
      <c r="AD1" s="80"/>
      <c r="AE1" s="80"/>
      <c r="AF1" s="20"/>
      <c r="AG1" s="20"/>
      <c r="AH1" s="20"/>
    </row>
    <row r="2" spans="1:36" ht="8" customHeight="1" x14ac:dyDescent="0.55000000000000004">
      <c r="B2" s="17"/>
      <c r="C2" s="18"/>
      <c r="D2" s="18"/>
      <c r="E2" s="19"/>
      <c r="M2" s="20"/>
      <c r="AE2" s="20"/>
      <c r="AF2" s="20"/>
      <c r="AG2" s="20"/>
      <c r="AH2" s="20"/>
    </row>
    <row r="3" spans="1:36" ht="15" customHeight="1" x14ac:dyDescent="0.55000000000000004">
      <c r="B3" s="82" t="s">
        <v>107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20"/>
      <c r="AF3" s="20"/>
      <c r="AG3" s="20"/>
      <c r="AH3" s="20"/>
      <c r="AI3" s="20"/>
      <c r="AJ3" s="20"/>
    </row>
    <row r="4" spans="1:36" ht="8" customHeight="1" x14ac:dyDescent="0.55000000000000004"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36" ht="15" customHeight="1" x14ac:dyDescent="0.55000000000000004">
      <c r="B5" s="76" t="s">
        <v>0</v>
      </c>
      <c r="C5" s="76"/>
      <c r="D5" s="76"/>
      <c r="E5" s="76"/>
      <c r="F5" s="76"/>
      <c r="G5" s="76"/>
      <c r="H5" s="76"/>
      <c r="I5" s="76"/>
      <c r="M5" s="19"/>
      <c r="U5" s="64" t="s">
        <v>4</v>
      </c>
      <c r="V5" s="64"/>
      <c r="W5" s="64"/>
      <c r="X5" s="81"/>
      <c r="Y5" s="81"/>
      <c r="Z5" s="81"/>
      <c r="AA5" s="81"/>
      <c r="AB5" s="81"/>
      <c r="AC5" s="81"/>
      <c r="AD5" s="81"/>
      <c r="AE5" s="81"/>
      <c r="AF5" s="19"/>
    </row>
    <row r="6" spans="1:36" ht="15" customHeight="1" x14ac:dyDescent="0.55000000000000004">
      <c r="B6" s="17"/>
      <c r="C6" s="18"/>
      <c r="D6" s="18"/>
      <c r="E6" s="19"/>
      <c r="M6" s="19"/>
      <c r="U6" s="66" t="s">
        <v>2</v>
      </c>
      <c r="V6" s="66"/>
      <c r="W6" s="66"/>
      <c r="X6" s="66"/>
      <c r="Y6" s="66"/>
      <c r="Z6" s="66"/>
      <c r="AA6" s="66"/>
      <c r="AB6" s="66"/>
      <c r="AC6" s="66"/>
      <c r="AD6" s="66"/>
      <c r="AE6" s="66"/>
      <c r="AF6" s="19"/>
    </row>
    <row r="7" spans="1:36" ht="15" customHeight="1" x14ac:dyDescent="0.55000000000000004">
      <c r="B7" s="45" t="s">
        <v>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AF7" s="17"/>
    </row>
    <row r="8" spans="1:36" ht="8" customHeight="1" x14ac:dyDescent="0.55000000000000004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AF8" s="17"/>
    </row>
    <row r="9" spans="1:36" ht="13" customHeight="1" x14ac:dyDescent="0.55000000000000004">
      <c r="B9" s="46" t="s">
        <v>10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AF9" s="17"/>
    </row>
    <row r="10" spans="1:36" ht="8" customHeight="1" thickBot="1" x14ac:dyDescent="0.6"/>
    <row r="11" spans="1:36" ht="15" customHeight="1" x14ac:dyDescent="0.55000000000000004">
      <c r="A11" s="73" t="s">
        <v>98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5"/>
      <c r="AF11" s="20"/>
      <c r="AG11" s="20"/>
      <c r="AH11" s="20"/>
      <c r="AI11" s="20"/>
      <c r="AJ11" s="20"/>
    </row>
    <row r="12" spans="1:36" ht="8" customHeight="1" x14ac:dyDescent="0.55000000000000004">
      <c r="A12" s="24"/>
      <c r="B12" s="17"/>
      <c r="C12" s="22"/>
      <c r="D12" s="22"/>
      <c r="E12" s="22"/>
      <c r="F12" s="2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5"/>
    </row>
    <row r="13" spans="1:36" ht="15" customHeight="1" x14ac:dyDescent="0.55000000000000004">
      <c r="A13" s="24"/>
      <c r="B13" s="76" t="s">
        <v>11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 t="s">
        <v>20</v>
      </c>
      <c r="N13" s="76"/>
      <c r="O13" s="76"/>
      <c r="P13" s="76"/>
      <c r="Q13" s="76" t="s">
        <v>21</v>
      </c>
      <c r="R13" s="76"/>
      <c r="S13" s="76"/>
      <c r="T13" s="76"/>
      <c r="U13" s="76" t="s">
        <v>12</v>
      </c>
      <c r="V13" s="76"/>
      <c r="W13" s="76"/>
      <c r="X13" s="76"/>
      <c r="Y13" s="76"/>
      <c r="Z13" s="78" t="s">
        <v>106</v>
      </c>
      <c r="AA13" s="78"/>
      <c r="AB13" s="78"/>
      <c r="AC13" s="78"/>
      <c r="AD13" s="78"/>
      <c r="AE13" s="25"/>
    </row>
    <row r="14" spans="1:36" ht="15" customHeight="1" x14ac:dyDescent="0.55000000000000004">
      <c r="A14" s="24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7"/>
      <c r="N14" s="77"/>
      <c r="O14" s="77"/>
      <c r="P14" s="77"/>
      <c r="Q14" s="77"/>
      <c r="R14" s="77"/>
      <c r="S14" s="77"/>
      <c r="T14" s="77"/>
      <c r="U14" s="65"/>
      <c r="V14" s="66"/>
      <c r="W14" s="66"/>
      <c r="X14" s="66" t="s">
        <v>27</v>
      </c>
      <c r="Y14" s="67"/>
      <c r="Z14" s="65"/>
      <c r="AA14" s="66"/>
      <c r="AB14" s="66"/>
      <c r="AC14" s="66" t="s">
        <v>28</v>
      </c>
      <c r="AD14" s="67"/>
      <c r="AE14" s="25"/>
    </row>
    <row r="15" spans="1:36" ht="15" customHeight="1" x14ac:dyDescent="0.55000000000000004">
      <c r="A15" s="24"/>
      <c r="B15" s="65" t="s">
        <v>15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7"/>
      <c r="Z15" s="65"/>
      <c r="AA15" s="66"/>
      <c r="AB15" s="66"/>
      <c r="AC15" s="66"/>
      <c r="AD15" s="67"/>
      <c r="AE15" s="25"/>
    </row>
    <row r="16" spans="1:36" ht="8" customHeight="1" x14ac:dyDescent="0.55000000000000004">
      <c r="A16" s="24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5"/>
    </row>
    <row r="17" spans="1:32" ht="15" customHeight="1" x14ac:dyDescent="0.55000000000000004">
      <c r="A17" s="24"/>
      <c r="B17" s="76" t="s">
        <v>16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65"/>
      <c r="N17" s="66"/>
      <c r="O17" s="66"/>
      <c r="P17" s="66" t="s">
        <v>29</v>
      </c>
      <c r="Q17" s="66"/>
      <c r="R17" s="67"/>
      <c r="S17" s="19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5"/>
    </row>
    <row r="18" spans="1:32" ht="15" customHeight="1" x14ac:dyDescent="0.55000000000000004">
      <c r="A18" s="24"/>
      <c r="B18" s="76" t="s">
        <v>108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65"/>
      <c r="N18" s="66"/>
      <c r="O18" s="66"/>
      <c r="P18" s="83" t="s">
        <v>36</v>
      </c>
      <c r="Q18" s="83"/>
      <c r="R18" s="84"/>
      <c r="S18" s="19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5"/>
    </row>
    <row r="19" spans="1:32" ht="8" customHeight="1" x14ac:dyDescent="0.55000000000000004">
      <c r="A19" s="24"/>
      <c r="B19" s="19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5"/>
    </row>
    <row r="20" spans="1:32" ht="8" customHeight="1" x14ac:dyDescent="0.55000000000000004">
      <c r="A20" s="24"/>
      <c r="B20" s="19"/>
      <c r="C20" s="19"/>
      <c r="D20" s="19"/>
      <c r="E20" s="19"/>
      <c r="F20" s="19"/>
      <c r="G20" s="17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5"/>
    </row>
    <row r="21" spans="1:32" ht="15" customHeight="1" x14ac:dyDescent="0.55000000000000004">
      <c r="A21" s="24"/>
      <c r="B21" s="79" t="s">
        <v>97</v>
      </c>
      <c r="C21" s="79"/>
      <c r="D21" s="79"/>
      <c r="E21" s="7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5"/>
    </row>
    <row r="22" spans="1:32" ht="15" customHeight="1" x14ac:dyDescent="0.55000000000000004">
      <c r="A22" s="24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3"/>
      <c r="AE22" s="25"/>
    </row>
    <row r="23" spans="1:32" ht="15" customHeight="1" x14ac:dyDescent="0.55000000000000004">
      <c r="A23" s="24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6"/>
      <c r="AE23" s="25"/>
    </row>
    <row r="24" spans="1:32" ht="15" customHeight="1" x14ac:dyDescent="0.55000000000000004">
      <c r="A24" s="24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6"/>
      <c r="AE24" s="25"/>
    </row>
    <row r="25" spans="1:32" ht="8" customHeight="1" x14ac:dyDescent="0.55000000000000004">
      <c r="A25" s="24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9"/>
      <c r="AE25" s="25"/>
    </row>
    <row r="26" spans="1:32" ht="8" customHeight="1" thickBot="1" x14ac:dyDescent="0.6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9"/>
    </row>
    <row r="27" spans="1:32" ht="8" customHeight="1" x14ac:dyDescent="0.55000000000000004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32" ht="17" customHeight="1" x14ac:dyDescent="0.55000000000000004">
      <c r="A28" s="63" t="s">
        <v>30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20"/>
    </row>
    <row r="29" spans="1:32" ht="15" customHeight="1" x14ac:dyDescent="0.55000000000000004">
      <c r="A29" s="17"/>
      <c r="B29" s="19"/>
      <c r="C29" s="64"/>
      <c r="D29" s="64"/>
      <c r="E29" s="64"/>
      <c r="F29" s="64"/>
      <c r="G29" s="64"/>
      <c r="H29" s="64"/>
      <c r="I29" s="64"/>
      <c r="J29" s="19" t="s">
        <v>6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</row>
    <row r="30" spans="1:32" ht="13" customHeight="1" x14ac:dyDescent="0.55000000000000004">
      <c r="A30" s="17"/>
      <c r="B30" s="17"/>
      <c r="C30" s="17"/>
      <c r="D30" s="17"/>
      <c r="E30" s="17"/>
      <c r="F30" s="18"/>
      <c r="G30" s="18"/>
      <c r="H30" s="18"/>
      <c r="I30" s="1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Z30" s="65" t="s">
        <v>19</v>
      </c>
      <c r="AA30" s="66"/>
      <c r="AB30" s="66"/>
      <c r="AC30" s="67"/>
      <c r="AD30" s="17"/>
      <c r="AE30" s="17"/>
    </row>
    <row r="31" spans="1:32" ht="13" customHeight="1" x14ac:dyDescent="0.55000000000000004">
      <c r="A31" s="17"/>
      <c r="B31" s="19"/>
      <c r="C31" s="19" t="s">
        <v>17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Z31" s="65" t="s">
        <v>105</v>
      </c>
      <c r="AA31" s="66"/>
      <c r="AB31" s="66"/>
      <c r="AC31" s="67"/>
      <c r="AD31" s="17"/>
      <c r="AE31" s="17"/>
    </row>
    <row r="32" spans="1:32" ht="13" customHeight="1" x14ac:dyDescent="0.55000000000000004">
      <c r="A32" s="17"/>
      <c r="B32" s="19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Z32" s="68"/>
      <c r="AA32" s="69"/>
      <c r="AB32" s="69"/>
      <c r="AC32" s="70"/>
      <c r="AD32" s="17"/>
      <c r="AE32" s="17"/>
    </row>
    <row r="33" spans="1:49" ht="13" customHeight="1" x14ac:dyDescent="0.55000000000000004">
      <c r="A33" s="17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7"/>
      <c r="U33" s="17"/>
      <c r="V33" s="17"/>
      <c r="W33" s="17"/>
      <c r="X33" s="17"/>
      <c r="Z33" s="60"/>
      <c r="AA33" s="61"/>
      <c r="AB33" s="61"/>
      <c r="AC33" s="62"/>
      <c r="AD33" s="17"/>
      <c r="AE33" s="17"/>
    </row>
    <row r="34" spans="1:49" ht="3" customHeight="1" x14ac:dyDescent="0.55000000000000004">
      <c r="A34" s="17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49" ht="15" customHeight="1" x14ac:dyDescent="0.55000000000000004">
      <c r="A35" s="17"/>
      <c r="B35" s="71" t="s">
        <v>18</v>
      </c>
      <c r="C35" s="71"/>
      <c r="D35" s="71"/>
      <c r="E35" s="7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3"/>
      <c r="AD35" s="17"/>
      <c r="AE35" s="17"/>
    </row>
    <row r="36" spans="1:49" ht="15" customHeight="1" x14ac:dyDescent="0.55000000000000004">
      <c r="A36" s="17"/>
      <c r="B36" s="71"/>
      <c r="C36" s="71"/>
      <c r="D36" s="71"/>
      <c r="E36" s="71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9"/>
      <c r="AD36" s="17"/>
      <c r="AE36" s="17"/>
    </row>
    <row r="37" spans="1:49" ht="15" customHeight="1" x14ac:dyDescent="0.55000000000000004">
      <c r="A37" s="17"/>
      <c r="B37" s="71" t="s">
        <v>34</v>
      </c>
      <c r="C37" s="71"/>
      <c r="D37" s="71"/>
      <c r="E37" s="71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17"/>
      <c r="AE37" s="17"/>
    </row>
    <row r="38" spans="1:49" ht="15" customHeight="1" x14ac:dyDescent="0.55000000000000004">
      <c r="A38" s="17"/>
      <c r="B38" s="71"/>
      <c r="C38" s="71"/>
      <c r="D38" s="71"/>
      <c r="E38" s="71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17"/>
      <c r="AE38" s="17"/>
    </row>
    <row r="39" spans="1:49" ht="8" customHeight="1" thickBot="1" x14ac:dyDescent="0.6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49" ht="13" customHeight="1" x14ac:dyDescent="0.5500000000000000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7"/>
      <c r="P40" s="17"/>
      <c r="Q40" s="17"/>
      <c r="R40" s="17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49" ht="13" customHeight="1" x14ac:dyDescent="0.55000000000000004">
      <c r="A41" s="63" t="s">
        <v>33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ht="8" customHeight="1" x14ac:dyDescent="0.55000000000000004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</row>
    <row r="43" spans="1:49" ht="13" customHeight="1" x14ac:dyDescent="0.55000000000000004">
      <c r="A43" s="50"/>
      <c r="B43" s="100" t="s">
        <v>102</v>
      </c>
      <c r="C43" s="100"/>
      <c r="D43" s="100"/>
      <c r="E43" s="100"/>
      <c r="F43" s="100"/>
      <c r="G43" s="100"/>
      <c r="H43" s="100"/>
      <c r="I43" s="100"/>
      <c r="J43" s="10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</row>
    <row r="44" spans="1:49" ht="8" customHeight="1" x14ac:dyDescent="0.55000000000000004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15" customHeight="1" x14ac:dyDescent="0.55000000000000004">
      <c r="A45" s="49"/>
      <c r="B45" s="76" t="s">
        <v>11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1" t="s">
        <v>99</v>
      </c>
      <c r="N45" s="71"/>
      <c r="O45" s="71"/>
      <c r="P45" s="71"/>
      <c r="Q45" s="71" t="s">
        <v>100</v>
      </c>
      <c r="R45" s="71"/>
      <c r="S45" s="71"/>
      <c r="T45" s="71"/>
      <c r="U45" s="71" t="s">
        <v>101</v>
      </c>
      <c r="V45" s="71"/>
      <c r="W45" s="71"/>
      <c r="X45" s="71"/>
      <c r="Y45" s="71"/>
      <c r="Z45" s="78" t="s">
        <v>114</v>
      </c>
      <c r="AA45" s="78"/>
      <c r="AB45" s="78"/>
      <c r="AC45" s="78"/>
      <c r="AD45" s="78"/>
      <c r="AE45" s="4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ht="13" customHeight="1" x14ac:dyDescent="0.55000000000000004">
      <c r="A46" s="49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7"/>
      <c r="N46" s="77"/>
      <c r="O46" s="77"/>
      <c r="P46" s="77"/>
      <c r="Q46" s="77"/>
      <c r="R46" s="77"/>
      <c r="S46" s="77"/>
      <c r="T46" s="77"/>
      <c r="U46" s="65"/>
      <c r="V46" s="66"/>
      <c r="W46" s="66"/>
      <c r="X46" s="66" t="s">
        <v>27</v>
      </c>
      <c r="Y46" s="67"/>
      <c r="Z46" s="65"/>
      <c r="AA46" s="66"/>
      <c r="AB46" s="66"/>
      <c r="AC46" s="66" t="s">
        <v>28</v>
      </c>
      <c r="AD46" s="67"/>
      <c r="AE46" s="4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ht="13" customHeight="1" x14ac:dyDescent="0.55000000000000004">
      <c r="A47" s="49"/>
      <c r="B47" s="65" t="s">
        <v>15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7"/>
      <c r="Z47" s="65"/>
      <c r="AA47" s="66"/>
      <c r="AB47" s="66"/>
      <c r="AC47" s="66"/>
      <c r="AD47" s="67"/>
      <c r="AE47" s="4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ht="13" customHeight="1" x14ac:dyDescent="0.55000000000000004">
      <c r="A48" s="17"/>
      <c r="B48" s="94" t="s">
        <v>35</v>
      </c>
      <c r="C48" s="95"/>
      <c r="D48" s="95"/>
      <c r="E48" s="95"/>
      <c r="F48" s="85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7"/>
      <c r="AE48" s="17"/>
    </row>
    <row r="49" spans="1:32" ht="13" customHeight="1" x14ac:dyDescent="0.55000000000000004">
      <c r="B49" s="96"/>
      <c r="C49" s="97"/>
      <c r="D49" s="97"/>
      <c r="E49" s="97"/>
      <c r="F49" s="88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90"/>
      <c r="AE49" s="19"/>
      <c r="AF49" s="20"/>
    </row>
    <row r="50" spans="1:32" ht="13" customHeight="1" x14ac:dyDescent="0.55000000000000004">
      <c r="B50" s="96"/>
      <c r="C50" s="97"/>
      <c r="D50" s="97"/>
      <c r="E50" s="97"/>
      <c r="F50" s="88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90"/>
      <c r="AE50" s="17"/>
    </row>
    <row r="51" spans="1:32" ht="13" customHeight="1" x14ac:dyDescent="0.55000000000000004">
      <c r="A51" s="19"/>
      <c r="B51" s="96"/>
      <c r="C51" s="97"/>
      <c r="D51" s="97"/>
      <c r="E51" s="97"/>
      <c r="F51" s="88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90"/>
      <c r="AE51" s="19"/>
    </row>
    <row r="52" spans="1:32" ht="13" customHeight="1" x14ac:dyDescent="0.55000000000000004">
      <c r="B52" s="98"/>
      <c r="C52" s="99"/>
      <c r="D52" s="99"/>
      <c r="E52" s="99"/>
      <c r="F52" s="91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3"/>
      <c r="AE52" s="17"/>
    </row>
    <row r="53" spans="1:32" ht="13" customHeight="1" x14ac:dyDescent="0.55000000000000004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2" ht="10" customHeight="1" x14ac:dyDescent="0.55000000000000004">
      <c r="B54" s="30" t="s">
        <v>110</v>
      </c>
      <c r="C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1:32" ht="10" customHeight="1" x14ac:dyDescent="0.55000000000000004">
      <c r="B55" s="32" t="s">
        <v>111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1:32" ht="10" customHeight="1" x14ac:dyDescent="0.55000000000000004">
      <c r="B56" s="31" t="s">
        <v>112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</row>
    <row r="57" spans="1:32" ht="10" customHeight="1" x14ac:dyDescent="0.55000000000000004">
      <c r="B57" s="31" t="s">
        <v>113</v>
      </c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2" ht="10" customHeight="1" x14ac:dyDescent="0.55000000000000004">
      <c r="B58" s="30" t="s">
        <v>109</v>
      </c>
    </row>
    <row r="59" spans="1:32" ht="10" customHeight="1" x14ac:dyDescent="0.55000000000000004"/>
    <row r="60" spans="1:32" ht="13" customHeight="1" x14ac:dyDescent="0.55000000000000004"/>
    <row r="61" spans="1:32" ht="13" customHeight="1" x14ac:dyDescent="0.55000000000000004"/>
    <row r="62" spans="1:32" ht="13" customHeight="1" x14ac:dyDescent="0.55000000000000004"/>
    <row r="63" spans="1:32" ht="13" customHeight="1" x14ac:dyDescent="0.55000000000000004"/>
    <row r="64" spans="1:32" ht="13" customHeight="1" x14ac:dyDescent="0.55000000000000004"/>
    <row r="65" ht="13" customHeight="1" x14ac:dyDescent="0.55000000000000004"/>
    <row r="66" ht="13" customHeight="1" x14ac:dyDescent="0.55000000000000004"/>
    <row r="67" ht="13" customHeight="1" x14ac:dyDescent="0.55000000000000004"/>
    <row r="68" ht="13" customHeight="1" x14ac:dyDescent="0.55000000000000004"/>
    <row r="69" ht="13" customHeight="1" x14ac:dyDescent="0.55000000000000004"/>
    <row r="70" ht="13" customHeight="1" x14ac:dyDescent="0.55000000000000004"/>
    <row r="71" ht="13" customHeight="1" x14ac:dyDescent="0.55000000000000004"/>
    <row r="72" ht="13" customHeight="1" x14ac:dyDescent="0.55000000000000004"/>
    <row r="73" ht="13" customHeight="1" x14ac:dyDescent="0.55000000000000004"/>
    <row r="74" ht="13" customHeight="1" x14ac:dyDescent="0.55000000000000004"/>
    <row r="75" ht="13" customHeight="1" x14ac:dyDescent="0.55000000000000004"/>
    <row r="76" ht="13" customHeight="1" x14ac:dyDescent="0.55000000000000004"/>
    <row r="77" ht="13" customHeight="1" x14ac:dyDescent="0.55000000000000004"/>
    <row r="78" ht="13" customHeight="1" x14ac:dyDescent="0.55000000000000004"/>
    <row r="79" ht="13" customHeight="1" x14ac:dyDescent="0.55000000000000004"/>
    <row r="80" ht="13" customHeight="1" x14ac:dyDescent="0.55000000000000004"/>
    <row r="81" ht="13" customHeight="1" x14ac:dyDescent="0.55000000000000004"/>
    <row r="82" ht="13" customHeight="1" x14ac:dyDescent="0.55000000000000004"/>
    <row r="83" ht="13" customHeight="1" x14ac:dyDescent="0.55000000000000004"/>
    <row r="84" ht="13" customHeight="1" x14ac:dyDescent="0.55000000000000004"/>
    <row r="85" ht="13" customHeight="1" x14ac:dyDescent="0.55000000000000004"/>
    <row r="86" ht="13" customHeight="1" x14ac:dyDescent="0.55000000000000004"/>
    <row r="87" ht="13" customHeight="1" x14ac:dyDescent="0.55000000000000004"/>
    <row r="88" ht="13" customHeight="1" x14ac:dyDescent="0.55000000000000004"/>
    <row r="89" ht="13" customHeight="1" x14ac:dyDescent="0.55000000000000004"/>
    <row r="90" ht="13" customHeight="1" x14ac:dyDescent="0.55000000000000004"/>
    <row r="91" ht="13" customHeight="1" x14ac:dyDescent="0.55000000000000004"/>
    <row r="92" ht="13" customHeight="1" x14ac:dyDescent="0.55000000000000004"/>
    <row r="93" ht="13" customHeight="1" x14ac:dyDescent="0.55000000000000004"/>
    <row r="94" ht="13" customHeight="1" x14ac:dyDescent="0.55000000000000004"/>
    <row r="95" ht="13" customHeight="1" x14ac:dyDescent="0.55000000000000004"/>
    <row r="96" ht="13" customHeight="1" x14ac:dyDescent="0.55000000000000004"/>
    <row r="97" ht="13" customHeight="1" x14ac:dyDescent="0.55000000000000004"/>
    <row r="98" ht="13" customHeight="1" x14ac:dyDescent="0.55000000000000004"/>
    <row r="99" ht="13" customHeight="1" x14ac:dyDescent="0.55000000000000004"/>
    <row r="100" ht="13" customHeight="1" x14ac:dyDescent="0.55000000000000004"/>
    <row r="101" ht="13" customHeight="1" x14ac:dyDescent="0.55000000000000004"/>
    <row r="102" ht="13" customHeight="1" x14ac:dyDescent="0.55000000000000004"/>
    <row r="103" ht="13" customHeight="1" x14ac:dyDescent="0.55000000000000004"/>
    <row r="104" ht="13" customHeight="1" x14ac:dyDescent="0.55000000000000004"/>
    <row r="105" ht="13" customHeight="1" x14ac:dyDescent="0.55000000000000004"/>
    <row r="106" ht="13" customHeight="1" x14ac:dyDescent="0.55000000000000004"/>
    <row r="107" ht="13" customHeight="1" x14ac:dyDescent="0.55000000000000004"/>
    <row r="108" ht="13" customHeight="1" x14ac:dyDescent="0.55000000000000004"/>
    <row r="109" ht="13" customHeight="1" x14ac:dyDescent="0.55000000000000004"/>
    <row r="110" ht="13" customHeight="1" x14ac:dyDescent="0.55000000000000004"/>
    <row r="111" ht="13" customHeight="1" x14ac:dyDescent="0.55000000000000004"/>
    <row r="112" ht="13" customHeight="1" x14ac:dyDescent="0.55000000000000004"/>
    <row r="113" ht="13" customHeight="1" x14ac:dyDescent="0.55000000000000004"/>
    <row r="114" ht="13" customHeight="1" x14ac:dyDescent="0.55000000000000004"/>
    <row r="115" ht="13" customHeight="1" x14ac:dyDescent="0.55000000000000004"/>
    <row r="116" ht="13" customHeight="1" x14ac:dyDescent="0.55000000000000004"/>
    <row r="117" ht="13" customHeight="1" x14ac:dyDescent="0.55000000000000004"/>
    <row r="118" ht="13" customHeight="1" x14ac:dyDescent="0.55000000000000004"/>
    <row r="119" ht="13" customHeight="1" x14ac:dyDescent="0.55000000000000004"/>
    <row r="120" ht="13" customHeight="1" x14ac:dyDescent="0.55000000000000004"/>
    <row r="121" ht="13" customHeight="1" x14ac:dyDescent="0.55000000000000004"/>
    <row r="122" ht="13" customHeight="1" x14ac:dyDescent="0.55000000000000004"/>
    <row r="123" ht="13" customHeight="1" x14ac:dyDescent="0.55000000000000004"/>
    <row r="124" ht="13" customHeight="1" x14ac:dyDescent="0.55000000000000004"/>
    <row r="125" ht="13" customHeight="1" x14ac:dyDescent="0.55000000000000004"/>
    <row r="126" ht="13" customHeight="1" x14ac:dyDescent="0.55000000000000004"/>
    <row r="127" ht="13" customHeight="1" x14ac:dyDescent="0.55000000000000004"/>
    <row r="128" ht="13" customHeight="1" x14ac:dyDescent="0.55000000000000004"/>
    <row r="129" ht="13" customHeight="1" x14ac:dyDescent="0.55000000000000004"/>
    <row r="130" ht="13" customHeight="1" x14ac:dyDescent="0.55000000000000004"/>
    <row r="131" ht="13" customHeight="1" x14ac:dyDescent="0.55000000000000004"/>
    <row r="132" ht="13" customHeight="1" x14ac:dyDescent="0.55000000000000004"/>
    <row r="133" ht="13" customHeight="1" x14ac:dyDescent="0.55000000000000004"/>
    <row r="134" ht="13" customHeight="1" x14ac:dyDescent="0.55000000000000004"/>
    <row r="135" ht="13" customHeight="1" x14ac:dyDescent="0.55000000000000004"/>
    <row r="136" ht="13" customHeight="1" x14ac:dyDescent="0.55000000000000004"/>
    <row r="137" ht="13" customHeight="1" x14ac:dyDescent="0.55000000000000004"/>
    <row r="138" ht="13" customHeight="1" x14ac:dyDescent="0.55000000000000004"/>
  </sheetData>
  <mergeCells count="59">
    <mergeCell ref="B43:J43"/>
    <mergeCell ref="Z46:AB46"/>
    <mergeCell ref="AC46:AD46"/>
    <mergeCell ref="B47:Y47"/>
    <mergeCell ref="Z47:AD47"/>
    <mergeCell ref="B45:L45"/>
    <mergeCell ref="M45:P45"/>
    <mergeCell ref="Q45:T45"/>
    <mergeCell ref="U45:Y45"/>
    <mergeCell ref="Z45:AD45"/>
    <mergeCell ref="F48:AD52"/>
    <mergeCell ref="B48:E52"/>
    <mergeCell ref="B46:L46"/>
    <mergeCell ref="M46:P46"/>
    <mergeCell ref="Q46:T46"/>
    <mergeCell ref="U46:W46"/>
    <mergeCell ref="X46:Y46"/>
    <mergeCell ref="Z15:AD15"/>
    <mergeCell ref="P17:R17"/>
    <mergeCell ref="M17:O17"/>
    <mergeCell ref="M18:O18"/>
    <mergeCell ref="P18:R18"/>
    <mergeCell ref="Y1:AE1"/>
    <mergeCell ref="U5:W5"/>
    <mergeCell ref="U6:W6"/>
    <mergeCell ref="X5:AE5"/>
    <mergeCell ref="X6:AE6"/>
    <mergeCell ref="B3:AD3"/>
    <mergeCell ref="B5:D5"/>
    <mergeCell ref="E5:I5"/>
    <mergeCell ref="B21:E21"/>
    <mergeCell ref="B13:L13"/>
    <mergeCell ref="B14:L14"/>
    <mergeCell ref="B15:Y15"/>
    <mergeCell ref="B17:L17"/>
    <mergeCell ref="B18:L18"/>
    <mergeCell ref="A11:AE11"/>
    <mergeCell ref="M13:P13"/>
    <mergeCell ref="Q13:T13"/>
    <mergeCell ref="M14:P14"/>
    <mergeCell ref="Q14:T14"/>
    <mergeCell ref="U13:Y13"/>
    <mergeCell ref="Z13:AD13"/>
    <mergeCell ref="U14:W14"/>
    <mergeCell ref="X14:Y14"/>
    <mergeCell ref="Z14:AB14"/>
    <mergeCell ref="AC14:AD14"/>
    <mergeCell ref="B22:AD25"/>
    <mergeCell ref="Z33:AC33"/>
    <mergeCell ref="A28:AE28"/>
    <mergeCell ref="C29:I29"/>
    <mergeCell ref="A41:AE41"/>
    <mergeCell ref="Z30:AC30"/>
    <mergeCell ref="Z31:AC31"/>
    <mergeCell ref="Z32:AC32"/>
    <mergeCell ref="B35:E36"/>
    <mergeCell ref="F35:AC36"/>
    <mergeCell ref="B37:E38"/>
    <mergeCell ref="F37:AC3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EC17-79BA-4EEF-8F93-C0BF362DF2D8}">
  <dimension ref="A1:AJ12"/>
  <sheetViews>
    <sheetView workbookViewId="0">
      <selection activeCell="W13" sqref="W13"/>
    </sheetView>
  </sheetViews>
  <sheetFormatPr defaultRowHeight="18" x14ac:dyDescent="0.55000000000000004"/>
  <cols>
    <col min="1" max="1" width="1.58203125" customWidth="1"/>
    <col min="2" max="43" width="2.58203125" customWidth="1"/>
  </cols>
  <sheetData>
    <row r="1" spans="1:36" s="16" customFormat="1" ht="13" customHeight="1" x14ac:dyDescent="0.55000000000000004">
      <c r="B1" s="17"/>
      <c r="C1" s="18"/>
      <c r="D1" s="18"/>
      <c r="E1" s="19"/>
      <c r="M1" s="20"/>
      <c r="Y1" s="80" t="s">
        <v>8</v>
      </c>
      <c r="Z1" s="80"/>
      <c r="AA1" s="80"/>
      <c r="AB1" s="80"/>
      <c r="AC1" s="80"/>
      <c r="AD1" s="80"/>
      <c r="AE1" s="80"/>
      <c r="AF1" s="20"/>
      <c r="AG1" s="20"/>
      <c r="AH1" s="20"/>
    </row>
    <row r="2" spans="1:36" s="16" customFormat="1" ht="8" customHeight="1" x14ac:dyDescent="0.55000000000000004">
      <c r="B2" s="17"/>
      <c r="C2" s="18"/>
      <c r="D2" s="18"/>
      <c r="E2" s="19"/>
      <c r="M2" s="20"/>
      <c r="AE2" s="20"/>
      <c r="AF2" s="20"/>
      <c r="AG2" s="20"/>
      <c r="AH2" s="20"/>
    </row>
    <row r="3" spans="1:36" s="16" customFormat="1" ht="15" customHeight="1" x14ac:dyDescent="0.55000000000000004">
      <c r="B3" s="82" t="s">
        <v>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20"/>
      <c r="AF3" s="20"/>
      <c r="AG3" s="20"/>
      <c r="AH3" s="20"/>
      <c r="AI3" s="20"/>
      <c r="AJ3" s="20"/>
    </row>
    <row r="4" spans="1:36" s="16" customFormat="1" ht="8" customHeight="1" x14ac:dyDescent="0.55000000000000004"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36" s="16" customFormat="1" ht="15" customHeight="1" x14ac:dyDescent="0.55000000000000004">
      <c r="B5" s="76" t="s">
        <v>0</v>
      </c>
      <c r="C5" s="76"/>
      <c r="D5" s="76"/>
      <c r="E5" s="76" t="s">
        <v>1</v>
      </c>
      <c r="F5" s="76"/>
      <c r="G5" s="76"/>
      <c r="H5" s="76"/>
      <c r="I5" s="76"/>
      <c r="M5" s="19"/>
      <c r="U5" s="64" t="s">
        <v>4</v>
      </c>
      <c r="V5" s="64"/>
      <c r="W5" s="64"/>
      <c r="X5" s="81" t="s">
        <v>5</v>
      </c>
      <c r="Y5" s="81"/>
      <c r="Z5" s="81"/>
      <c r="AA5" s="81"/>
      <c r="AB5" s="81"/>
      <c r="AC5" s="81"/>
      <c r="AD5" s="81"/>
      <c r="AE5" s="81"/>
      <c r="AF5" s="19"/>
    </row>
    <row r="6" spans="1:36" s="16" customFormat="1" ht="15" customHeight="1" x14ac:dyDescent="0.55000000000000004">
      <c r="B6" s="17"/>
      <c r="C6" s="18"/>
      <c r="D6" s="18"/>
      <c r="E6" s="19"/>
      <c r="M6" s="19"/>
      <c r="U6" s="66" t="s">
        <v>2</v>
      </c>
      <c r="V6" s="66"/>
      <c r="W6" s="66"/>
      <c r="X6" s="66" t="s">
        <v>3</v>
      </c>
      <c r="Y6" s="66"/>
      <c r="Z6" s="66"/>
      <c r="AA6" s="66"/>
      <c r="AB6" s="66"/>
      <c r="AC6" s="66"/>
      <c r="AD6" s="66"/>
      <c r="AE6" s="66"/>
      <c r="AF6" s="19"/>
    </row>
    <row r="9" spans="1:36" x14ac:dyDescent="0.55000000000000004">
      <c r="A9" s="63" t="s">
        <v>24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spans="1:36" x14ac:dyDescent="0.5500000000000000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6" x14ac:dyDescent="0.55000000000000004">
      <c r="A11" s="17"/>
      <c r="B11" s="18"/>
      <c r="C11" s="18"/>
      <c r="D11" s="18"/>
      <c r="E11" s="65" t="s">
        <v>13</v>
      </c>
      <c r="F11" s="66"/>
      <c r="G11" s="66"/>
      <c r="H11" s="66"/>
      <c r="I11" s="67"/>
      <c r="J11" s="76" t="s">
        <v>14</v>
      </c>
      <c r="K11" s="76"/>
      <c r="L11" s="76"/>
      <c r="M11" s="76"/>
      <c r="N11" s="76"/>
      <c r="O11" s="76"/>
      <c r="P11" s="76"/>
      <c r="Q11" s="65" t="s">
        <v>31</v>
      </c>
      <c r="R11" s="66"/>
      <c r="S11" s="66"/>
      <c r="T11" s="66"/>
      <c r="U11" s="66"/>
      <c r="V11" s="67"/>
      <c r="W11" s="65" t="s">
        <v>32</v>
      </c>
      <c r="X11" s="66"/>
      <c r="Y11" s="66"/>
      <c r="Z11" s="66"/>
      <c r="AA11" s="67"/>
      <c r="AB11" s="19"/>
      <c r="AC11" s="19"/>
      <c r="AD11" s="19"/>
      <c r="AE11" s="19"/>
    </row>
    <row r="12" spans="1:36" x14ac:dyDescent="0.55000000000000004">
      <c r="A12" s="17"/>
      <c r="B12" s="18"/>
      <c r="C12" s="18"/>
      <c r="D12" s="18"/>
      <c r="E12" s="101" t="s">
        <v>25</v>
      </c>
      <c r="F12" s="83"/>
      <c r="G12" s="83"/>
      <c r="H12" s="83"/>
      <c r="I12" s="84"/>
      <c r="J12" s="71" t="s">
        <v>26</v>
      </c>
      <c r="K12" s="71"/>
      <c r="L12" s="71"/>
      <c r="M12" s="71"/>
      <c r="N12" s="71"/>
      <c r="O12" s="71"/>
      <c r="P12" s="71"/>
      <c r="Q12" s="65" t="s">
        <v>103</v>
      </c>
      <c r="R12" s="66"/>
      <c r="S12" s="66"/>
      <c r="T12" s="66"/>
      <c r="U12" s="66"/>
      <c r="V12" s="67"/>
      <c r="W12" s="65" t="s">
        <v>104</v>
      </c>
      <c r="X12" s="66"/>
      <c r="Y12" s="66"/>
      <c r="Z12" s="66"/>
      <c r="AA12" s="67"/>
      <c r="AB12" s="19"/>
      <c r="AC12" s="19"/>
      <c r="AD12" s="19"/>
      <c r="AE12" s="19"/>
    </row>
  </sheetData>
  <mergeCells count="17">
    <mergeCell ref="E12:I12"/>
    <mergeCell ref="J12:P12"/>
    <mergeCell ref="Q12:V12"/>
    <mergeCell ref="W12:AA12"/>
    <mergeCell ref="U6:W6"/>
    <mergeCell ref="X6:AE6"/>
    <mergeCell ref="A9:AE9"/>
    <mergeCell ref="E11:I11"/>
    <mergeCell ref="J11:P11"/>
    <mergeCell ref="Q11:V11"/>
    <mergeCell ref="W11:AA11"/>
    <mergeCell ref="Y1:AE1"/>
    <mergeCell ref="B3:AD3"/>
    <mergeCell ref="B5:D5"/>
    <mergeCell ref="E5:I5"/>
    <mergeCell ref="U5:W5"/>
    <mergeCell ref="X5:AE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87D8-23A7-4C75-9A87-7D50637A6F90}">
  <sheetPr codeName="Sheet10"/>
  <dimension ref="A1:V36"/>
  <sheetViews>
    <sheetView zoomScaleNormal="100" workbookViewId="0">
      <selection activeCell="N18" sqref="N18"/>
    </sheetView>
  </sheetViews>
  <sheetFormatPr defaultRowHeight="18" x14ac:dyDescent="0.55000000000000004"/>
  <cols>
    <col min="1" max="3" width="8.75" style="1" customWidth="1"/>
    <col min="4" max="4" width="10.33203125" style="1" customWidth="1"/>
    <col min="5" max="5" width="2.58203125" style="1" customWidth="1"/>
    <col min="6" max="8" width="8.75" style="1" customWidth="1"/>
    <col min="9" max="9" width="2.58203125" style="1" customWidth="1"/>
    <col min="10" max="12" width="8.75" style="1" customWidth="1"/>
    <col min="17" max="17" width="3.75" customWidth="1"/>
    <col min="20" max="20" width="2.83203125" customWidth="1"/>
  </cols>
  <sheetData>
    <row r="1" spans="1:22" x14ac:dyDescent="0.55000000000000004">
      <c r="A1" s="1" t="s">
        <v>37</v>
      </c>
      <c r="D1" s="9"/>
      <c r="F1" s="35"/>
      <c r="G1" s="35"/>
      <c r="H1" s="35"/>
    </row>
    <row r="2" spans="1:22" ht="14.25" customHeight="1" x14ac:dyDescent="0.55000000000000004">
      <c r="A2" s="1" t="b">
        <f t="shared" ref="A2:A7" si="0">ISBLANK(C2)</f>
        <v>0</v>
      </c>
      <c r="B2" s="2" t="s">
        <v>38</v>
      </c>
      <c r="C2" s="3" t="s">
        <v>44</v>
      </c>
      <c r="D2" s="10" t="s">
        <v>50</v>
      </c>
      <c r="F2" s="35"/>
      <c r="G2" s="38"/>
      <c r="H2" s="39"/>
      <c r="K2" s="4"/>
      <c r="L2" s="5"/>
      <c r="M2" s="6" t="s">
        <v>56</v>
      </c>
      <c r="N2" s="44" t="str">
        <f>VLOOKUP(FALSE,A2:C7,2,FALSE)</f>
        <v>%承認放管部長(計画)用_5_execdate%</v>
      </c>
      <c r="O2" s="7" t="str">
        <f>VLOOKUP(FALSE,A2:C7,3,FALSE)</f>
        <v>%承認放管部長(計画)用_5_issuer%</v>
      </c>
      <c r="P2" s="7" t="str">
        <f>VLOOKUP(FALSE,A2:D7,4,FALSE)</f>
        <v>%承認放管部長(計画)用_5_workgroup%</v>
      </c>
      <c r="Q2" s="8"/>
      <c r="R2" s="8" t="str">
        <f>_xlfn.IFNA(VLOOKUP(FALSE,F2:H7,2,FALSE),"―")</f>
        <v>―</v>
      </c>
      <c r="S2" s="8" t="str">
        <f>_xlfn.IFNA(VLOOKUP(FALSE,F2:H7,3,FALSE),"―")</f>
        <v>―</v>
      </c>
      <c r="U2" s="8"/>
      <c r="V2" s="8"/>
    </row>
    <row r="3" spans="1:22" ht="14.25" customHeight="1" x14ac:dyDescent="0.55000000000000004">
      <c r="A3" s="1" t="b">
        <f t="shared" si="0"/>
        <v>0</v>
      </c>
      <c r="B3" s="2" t="s">
        <v>39</v>
      </c>
      <c r="C3" s="3" t="s">
        <v>45</v>
      </c>
      <c r="D3" s="10" t="s">
        <v>51</v>
      </c>
      <c r="F3" s="35"/>
      <c r="G3" s="38"/>
      <c r="H3" s="39"/>
      <c r="K3" s="4"/>
      <c r="L3" s="5"/>
      <c r="N3" s="8"/>
      <c r="O3" s="8"/>
      <c r="Q3" s="8"/>
      <c r="R3" s="8"/>
    </row>
    <row r="4" spans="1:22" ht="14.25" customHeight="1" x14ac:dyDescent="0.55000000000000004">
      <c r="A4" s="1" t="b">
        <f t="shared" si="0"/>
        <v>0</v>
      </c>
      <c r="B4" s="2" t="s">
        <v>40</v>
      </c>
      <c r="C4" s="3" t="s">
        <v>46</v>
      </c>
      <c r="D4" s="10" t="s">
        <v>52</v>
      </c>
      <c r="F4" s="35"/>
      <c r="G4" s="38"/>
      <c r="H4" s="39"/>
      <c r="K4" s="4"/>
      <c r="L4" s="5"/>
      <c r="M4" s="5"/>
      <c r="Q4" s="8"/>
      <c r="R4" s="8"/>
      <c r="S4" s="8"/>
      <c r="U4" s="8"/>
      <c r="V4" s="8"/>
    </row>
    <row r="5" spans="1:22" ht="14.25" customHeight="1" x14ac:dyDescent="0.55000000000000004">
      <c r="A5" s="1" t="b">
        <f t="shared" si="0"/>
        <v>0</v>
      </c>
      <c r="B5" s="2" t="s">
        <v>41</v>
      </c>
      <c r="C5" s="3" t="s">
        <v>47</v>
      </c>
      <c r="D5" s="10" t="s">
        <v>53</v>
      </c>
      <c r="F5" s="35"/>
      <c r="G5" s="38"/>
      <c r="H5" s="39"/>
      <c r="K5" s="4"/>
      <c r="L5" s="5"/>
      <c r="M5" s="37"/>
      <c r="N5" s="37"/>
      <c r="O5" s="8"/>
      <c r="P5" s="8"/>
    </row>
    <row r="6" spans="1:22" ht="14.25" customHeight="1" x14ac:dyDescent="0.55000000000000004">
      <c r="A6" s="1" t="b">
        <f t="shared" si="0"/>
        <v>0</v>
      </c>
      <c r="B6" s="2" t="s">
        <v>42</v>
      </c>
      <c r="C6" s="3" t="s">
        <v>48</v>
      </c>
      <c r="D6" s="10" t="s">
        <v>54</v>
      </c>
      <c r="F6" s="35"/>
      <c r="G6" s="38"/>
      <c r="H6" s="39"/>
      <c r="K6" s="4"/>
      <c r="L6" s="5"/>
      <c r="M6" s="37"/>
      <c r="N6" s="42"/>
      <c r="O6" s="8"/>
      <c r="P6" s="8"/>
    </row>
    <row r="7" spans="1:22" ht="14.25" customHeight="1" x14ac:dyDescent="0.55000000000000004">
      <c r="A7" s="1" t="b">
        <f t="shared" si="0"/>
        <v>0</v>
      </c>
      <c r="B7" s="2" t="s">
        <v>43</v>
      </c>
      <c r="C7" s="3" t="s">
        <v>49</v>
      </c>
      <c r="D7" s="10" t="s">
        <v>55</v>
      </c>
      <c r="F7" s="35"/>
      <c r="G7" s="38"/>
      <c r="H7" s="39"/>
      <c r="K7" s="4"/>
      <c r="L7" s="5"/>
      <c r="M7" s="37"/>
      <c r="N7" s="43"/>
      <c r="O7" s="8"/>
      <c r="P7" s="8"/>
    </row>
    <row r="8" spans="1:22" ht="14.25" customHeight="1" x14ac:dyDescent="0.55000000000000004">
      <c r="A8" s="35"/>
      <c r="B8" s="35"/>
      <c r="C8" s="35"/>
      <c r="E8" s="9"/>
      <c r="M8" s="5"/>
      <c r="O8" s="8"/>
      <c r="Q8" s="8"/>
      <c r="R8" s="8"/>
    </row>
    <row r="9" spans="1:22" ht="14.25" customHeight="1" x14ac:dyDescent="0.55000000000000004">
      <c r="A9" s="1" t="s">
        <v>94</v>
      </c>
      <c r="D9" s="9"/>
      <c r="G9" s="4"/>
      <c r="H9" s="5"/>
      <c r="I9" s="11"/>
      <c r="K9" s="4"/>
      <c r="L9" s="5"/>
      <c r="M9" s="5"/>
      <c r="T9" s="12"/>
      <c r="U9" s="12"/>
      <c r="V9" s="13"/>
    </row>
    <row r="10" spans="1:22" ht="14.25" customHeight="1" x14ac:dyDescent="0.55000000000000004">
      <c r="A10" s="1" t="b">
        <f t="shared" ref="A10:A15" si="1">ISBLANK(C10)</f>
        <v>0</v>
      </c>
      <c r="B10" s="2" t="s">
        <v>58</v>
      </c>
      <c r="C10" s="3" t="s">
        <v>64</v>
      </c>
      <c r="D10" s="10" t="s">
        <v>70</v>
      </c>
      <c r="G10" s="4"/>
      <c r="H10" s="5"/>
      <c r="K10" s="4"/>
      <c r="L10" s="5"/>
      <c r="M10" s="6" t="s">
        <v>57</v>
      </c>
      <c r="N10" s="44" t="str">
        <f>VLOOKUP(FALSE,A10:C15,2,FALSE)</f>
        <v>%承認個人班長(報告)用_5_execdate%</v>
      </c>
      <c r="O10" s="7" t="str">
        <f>VLOOKUP(FALSE,A10:C15,3,FALSE)</f>
        <v>%承認個人班長(報告)用_5_issuer%</v>
      </c>
      <c r="P10" s="7" t="str">
        <f>VLOOKUP(FALSE,A10:D15,4,FALSE)</f>
        <v>%承認個人班長(報告)用_5_workgroup%</v>
      </c>
      <c r="Q10" s="8"/>
      <c r="R10" s="8" t="str">
        <f>_xlfn.IFNA(VLOOKUP(FALSE,F10:H15,2,FALSE),"―")</f>
        <v>―</v>
      </c>
      <c r="S10" s="8" t="str">
        <f>_xlfn.IFNA(VLOOKUP(FALSE,F10:H15,3,FALSE),"―")</f>
        <v>―</v>
      </c>
      <c r="T10" s="14"/>
      <c r="U10" s="14"/>
      <c r="V10" s="15"/>
    </row>
    <row r="11" spans="1:22" ht="14.25" customHeight="1" x14ac:dyDescent="0.55000000000000004">
      <c r="A11" s="1" t="b">
        <f t="shared" si="1"/>
        <v>0</v>
      </c>
      <c r="B11" s="2" t="s">
        <v>59</v>
      </c>
      <c r="C11" s="3" t="s">
        <v>65</v>
      </c>
      <c r="D11" s="10" t="s">
        <v>71</v>
      </c>
      <c r="G11" s="4"/>
      <c r="H11" s="5"/>
      <c r="K11" s="4"/>
      <c r="L11" s="5"/>
      <c r="M11" s="5"/>
    </row>
    <row r="12" spans="1:22" ht="14.25" customHeight="1" x14ac:dyDescent="0.55000000000000004">
      <c r="A12" s="1" t="b">
        <f t="shared" si="1"/>
        <v>0</v>
      </c>
      <c r="B12" s="2" t="s">
        <v>60</v>
      </c>
      <c r="C12" s="3" t="s">
        <v>66</v>
      </c>
      <c r="D12" s="10" t="s">
        <v>72</v>
      </c>
      <c r="G12" s="4"/>
      <c r="H12" s="5"/>
      <c r="K12" s="4"/>
      <c r="L12" s="5"/>
      <c r="M12" s="5"/>
    </row>
    <row r="13" spans="1:22" ht="14.25" customHeight="1" x14ac:dyDescent="0.55000000000000004">
      <c r="A13" s="1" t="b">
        <f t="shared" si="1"/>
        <v>0</v>
      </c>
      <c r="B13" s="2" t="s">
        <v>61</v>
      </c>
      <c r="C13" s="3" t="s">
        <v>67</v>
      </c>
      <c r="D13" s="10" t="s">
        <v>73</v>
      </c>
      <c r="G13" s="4"/>
      <c r="H13" s="5"/>
      <c r="K13" s="4"/>
      <c r="L13" s="5"/>
      <c r="M13" s="5"/>
    </row>
    <row r="14" spans="1:22" ht="14.25" customHeight="1" x14ac:dyDescent="0.55000000000000004">
      <c r="A14" s="1" t="b">
        <f t="shared" si="1"/>
        <v>0</v>
      </c>
      <c r="B14" s="2" t="s">
        <v>62</v>
      </c>
      <c r="C14" s="3" t="s">
        <v>68</v>
      </c>
      <c r="D14" s="10" t="s">
        <v>74</v>
      </c>
      <c r="G14" s="4"/>
      <c r="H14" s="5"/>
      <c r="K14" s="4"/>
      <c r="L14" s="5"/>
    </row>
    <row r="15" spans="1:22" ht="14.25" customHeight="1" x14ac:dyDescent="0.55000000000000004">
      <c r="A15" s="1" t="b">
        <f t="shared" si="1"/>
        <v>0</v>
      </c>
      <c r="B15" s="2" t="s">
        <v>63</v>
      </c>
      <c r="C15" s="3" t="s">
        <v>69</v>
      </c>
      <c r="D15" s="10" t="s">
        <v>75</v>
      </c>
      <c r="M15" s="5"/>
    </row>
    <row r="16" spans="1:22" ht="14.25" customHeight="1" x14ac:dyDescent="0.55000000000000004">
      <c r="A16" s="35"/>
      <c r="B16" s="36"/>
      <c r="C16" s="37"/>
      <c r="G16" s="4"/>
      <c r="H16" s="5"/>
      <c r="K16" s="4"/>
      <c r="L16" s="5"/>
      <c r="M16" s="5"/>
    </row>
    <row r="17" spans="1:19" ht="14.25" customHeight="1" x14ac:dyDescent="0.55000000000000004">
      <c r="A17" s="1" t="s">
        <v>96</v>
      </c>
      <c r="D17" s="9"/>
      <c r="G17" s="4"/>
      <c r="H17" s="5"/>
      <c r="K17" s="4"/>
      <c r="L17" s="5"/>
      <c r="M17" s="5"/>
    </row>
    <row r="18" spans="1:19" ht="14.25" customHeight="1" x14ac:dyDescent="0.55000000000000004">
      <c r="A18" s="1" t="b">
        <f t="shared" ref="A18:A23" si="2">ISBLANK(C18)</f>
        <v>0</v>
      </c>
      <c r="B18" s="2" t="s">
        <v>76</v>
      </c>
      <c r="C18" s="3" t="s">
        <v>82</v>
      </c>
      <c r="D18" s="10" t="s">
        <v>88</v>
      </c>
      <c r="G18" s="4"/>
      <c r="H18" s="5"/>
      <c r="K18" s="4"/>
      <c r="L18" s="5"/>
      <c r="M18" s="6" t="s">
        <v>95</v>
      </c>
      <c r="N18" s="44" t="str">
        <f>VLOOKUP(FALSE,A18:C23,2,FALSE)</f>
        <v>%決裁放管部長(報告)用_5_execdate%</v>
      </c>
      <c r="O18" s="7" t="str">
        <f>VLOOKUP(FALSE,A18:C23,3,FALSE)</f>
        <v>%決裁放管部長(報告)用_5_issuer%</v>
      </c>
      <c r="P18" s="7" t="str">
        <f>VLOOKUP(FALSE,A18:D23,4,FALSE)</f>
        <v>%決裁放管部長(報告)用_5_workgroup%</v>
      </c>
      <c r="Q18" s="8"/>
      <c r="R18" s="8" t="str">
        <f>_xlfn.IFNA(VLOOKUP(FALSE,F18:H23,2,FALSE),"―")</f>
        <v>―</v>
      </c>
      <c r="S18" s="8" t="str">
        <f>_xlfn.IFNA(VLOOKUP(FALSE,F18:H23,3,FALSE),"―")</f>
        <v>―</v>
      </c>
    </row>
    <row r="19" spans="1:19" ht="14.25" customHeight="1" x14ac:dyDescent="0.55000000000000004">
      <c r="A19" s="1" t="b">
        <f t="shared" si="2"/>
        <v>0</v>
      </c>
      <c r="B19" s="2" t="s">
        <v>77</v>
      </c>
      <c r="C19" s="3" t="s">
        <v>83</v>
      </c>
      <c r="D19" s="10" t="s">
        <v>89</v>
      </c>
      <c r="G19" s="4"/>
      <c r="H19" s="5"/>
      <c r="K19" s="4"/>
      <c r="L19" s="5"/>
      <c r="M19" s="5"/>
    </row>
    <row r="20" spans="1:19" ht="14.25" customHeight="1" x14ac:dyDescent="0.55000000000000004">
      <c r="A20" s="1" t="b">
        <f t="shared" si="2"/>
        <v>0</v>
      </c>
      <c r="B20" s="2" t="s">
        <v>78</v>
      </c>
      <c r="C20" s="3" t="s">
        <v>84</v>
      </c>
      <c r="D20" s="10" t="s">
        <v>90</v>
      </c>
      <c r="G20" s="4"/>
      <c r="H20" s="5"/>
      <c r="K20" s="4"/>
      <c r="L20" s="5"/>
      <c r="M20" s="5"/>
    </row>
    <row r="21" spans="1:19" ht="14.25" customHeight="1" x14ac:dyDescent="0.55000000000000004">
      <c r="A21" s="1" t="b">
        <f t="shared" si="2"/>
        <v>0</v>
      </c>
      <c r="B21" s="2" t="s">
        <v>79</v>
      </c>
      <c r="C21" s="3" t="s">
        <v>85</v>
      </c>
      <c r="D21" s="10" t="s">
        <v>91</v>
      </c>
      <c r="G21" s="4"/>
      <c r="H21" s="5"/>
      <c r="K21" s="4"/>
      <c r="L21" s="5"/>
    </row>
    <row r="22" spans="1:19" x14ac:dyDescent="0.55000000000000004">
      <c r="A22" s="1" t="b">
        <f t="shared" si="2"/>
        <v>0</v>
      </c>
      <c r="B22" s="2" t="s">
        <v>80</v>
      </c>
      <c r="C22" s="3" t="s">
        <v>86</v>
      </c>
      <c r="D22" s="10" t="s">
        <v>92</v>
      </c>
    </row>
    <row r="23" spans="1:19" x14ac:dyDescent="0.55000000000000004">
      <c r="A23" s="1" t="b">
        <f t="shared" si="2"/>
        <v>0</v>
      </c>
      <c r="B23" s="2" t="s">
        <v>81</v>
      </c>
      <c r="C23" s="3" t="s">
        <v>87</v>
      </c>
      <c r="D23" s="10" t="s">
        <v>93</v>
      </c>
    </row>
    <row r="29" spans="1:19" x14ac:dyDescent="0.55000000000000004">
      <c r="A29" s="35"/>
      <c r="B29" s="35"/>
      <c r="C29" s="35"/>
    </row>
    <row r="30" spans="1:19" x14ac:dyDescent="0.55000000000000004">
      <c r="A30" s="35"/>
      <c r="B30" s="40"/>
      <c r="C30" s="41"/>
    </row>
    <row r="31" spans="1:19" x14ac:dyDescent="0.55000000000000004">
      <c r="A31" s="35"/>
      <c r="B31" s="40"/>
      <c r="C31" s="41"/>
    </row>
    <row r="32" spans="1:19" x14ac:dyDescent="0.55000000000000004">
      <c r="A32" s="35"/>
      <c r="B32" s="40"/>
      <c r="C32" s="41"/>
    </row>
    <row r="33" spans="1:3" x14ac:dyDescent="0.55000000000000004">
      <c r="A33" s="35"/>
      <c r="B33" s="40"/>
      <c r="C33" s="41"/>
    </row>
    <row r="34" spans="1:3" x14ac:dyDescent="0.55000000000000004">
      <c r="A34" s="35"/>
      <c r="B34" s="40"/>
      <c r="C34" s="41"/>
    </row>
    <row r="35" spans="1:3" x14ac:dyDescent="0.55000000000000004">
      <c r="A35" s="35"/>
      <c r="B35" s="40"/>
      <c r="C35" s="41"/>
    </row>
    <row r="36" spans="1:3" x14ac:dyDescent="0.55000000000000004">
      <c r="A36" s="35"/>
      <c r="B36" s="35"/>
      <c r="C36" s="35"/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559D-1192-4B78-BE2A-7B088FA9AF56}">
  <dimension ref="A1:AA4"/>
  <sheetViews>
    <sheetView workbookViewId="0">
      <selection activeCell="W14" sqref="W14"/>
    </sheetView>
  </sheetViews>
  <sheetFormatPr defaultRowHeight="18" x14ac:dyDescent="0.55000000000000004"/>
  <cols>
    <col min="1" max="27" width="2.58203125" customWidth="1"/>
  </cols>
  <sheetData>
    <row r="1" spans="1:27" x14ac:dyDescent="0.55000000000000004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3"/>
    </row>
    <row r="2" spans="1:27" x14ac:dyDescent="0.55000000000000004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x14ac:dyDescent="0.55000000000000004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x14ac:dyDescent="0.55000000000000004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</row>
  </sheetData>
  <mergeCells count="2">
    <mergeCell ref="A1:AA2"/>
    <mergeCell ref="A3:AA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高線量作業承認願</vt:lpstr>
      <vt:lpstr>作業者一覧</vt:lpstr>
      <vt:lpstr>承認一覧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houkan-atox@outlook.jp</dc:creator>
  <cp:lastModifiedBy>久禮 真智子</cp:lastModifiedBy>
  <cp:lastPrinted>2022-02-15T00:48:32Z</cp:lastPrinted>
  <dcterms:created xsi:type="dcterms:W3CDTF">2021-07-26T00:18:12Z</dcterms:created>
  <dcterms:modified xsi:type="dcterms:W3CDTF">2022-03-30T04:45:19Z</dcterms:modified>
</cp:coreProperties>
</file>