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保安指示書改訂WG\様式_改訂日修正版\"/>
    </mc:Choice>
  </mc:AlternateContent>
  <bookViews>
    <workbookView xWindow="0" yWindow="0" windowWidth="28800" windowHeight="12210"/>
  </bookViews>
  <sheets>
    <sheet name="200326版" sheetId="12" r:id="rId1"/>
  </sheets>
  <definedNames>
    <definedName name="_xlnm.Print_Area" localSheetId="0">'200326版'!$A:$R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4" i="12" l="1"/>
  <c r="O164" i="12"/>
  <c r="O163" i="12"/>
  <c r="M130" i="12"/>
  <c r="K130" i="12"/>
  <c r="N121" i="12"/>
  <c r="O121" i="12"/>
  <c r="N120" i="12"/>
  <c r="M63" i="12"/>
  <c r="K63" i="12"/>
  <c r="P51" i="12"/>
  <c r="N51" i="12"/>
  <c r="O50" i="12"/>
  <c r="H52" i="12" l="1"/>
  <c r="I52" i="12"/>
  <c r="M52" i="12"/>
  <c r="K52" i="12"/>
  <c r="L52" i="12"/>
  <c r="N49" i="12"/>
  <c r="L122" i="12"/>
  <c r="O49" i="12"/>
  <c r="M122" i="12"/>
  <c r="O119" i="12"/>
  <c r="N162" i="12"/>
  <c r="N161" i="12"/>
  <c r="P160" i="12"/>
  <c r="J122" i="12"/>
  <c r="K122" i="12"/>
  <c r="N50" i="12"/>
  <c r="O51" i="12"/>
  <c r="N119" i="12"/>
  <c r="O120" i="12"/>
  <c r="P121" i="12"/>
  <c r="N160" i="12"/>
  <c r="O162" i="12"/>
  <c r="E165" i="12"/>
  <c r="J52" i="12"/>
  <c r="N117" i="12"/>
  <c r="E122" i="12"/>
  <c r="O160" i="12"/>
  <c r="F165" i="12"/>
  <c r="N47" i="12"/>
  <c r="E52" i="12"/>
  <c r="O117" i="12"/>
  <c r="G165" i="12"/>
  <c r="G122" i="12"/>
  <c r="H165" i="12"/>
  <c r="I122" i="12"/>
  <c r="O161" i="12"/>
  <c r="O47" i="12"/>
  <c r="G52" i="12"/>
  <c r="H122" i="12"/>
  <c r="I165" i="12"/>
  <c r="K165" i="12"/>
  <c r="L165" i="12"/>
  <c r="M165" i="12"/>
  <c r="N164" i="12"/>
  <c r="N163" i="12"/>
  <c r="O48" i="12" l="1"/>
  <c r="O118" i="12"/>
  <c r="F122" i="12"/>
  <c r="O122" i="12" s="1"/>
  <c r="P47" i="12"/>
  <c r="N48" i="12"/>
  <c r="F52" i="12"/>
  <c r="N52" i="12" s="1"/>
  <c r="J165" i="12"/>
  <c r="O165" i="12" s="1"/>
  <c r="P117" i="12"/>
  <c r="N118" i="12"/>
  <c r="N165" i="12"/>
  <c r="O52" i="12" l="1"/>
  <c r="N122" i="12"/>
</calcChain>
</file>

<file path=xl/sharedStrings.xml><?xml version="1.0" encoding="utf-8"?>
<sst xmlns="http://schemas.openxmlformats.org/spreadsheetml/2006/main" count="195" uniqueCount="106">
  <si>
    <t>*KUR CORE &amp; RACK</t>
  </si>
  <si>
    <t>&lt;43&gt;</t>
  </si>
  <si>
    <t>&lt;50&gt;</t>
  </si>
  <si>
    <t>&lt;01&gt;</t>
  </si>
  <si>
    <t>い</t>
  </si>
  <si>
    <t>PLS1</t>
  </si>
  <si>
    <t>ろ</t>
  </si>
  <si>
    <t>&lt;36&gt;</t>
  </si>
  <si>
    <t>は</t>
  </si>
  <si>
    <t>HYDA</t>
  </si>
  <si>
    <t>に</t>
  </si>
  <si>
    <t>Pn-2</t>
  </si>
  <si>
    <t>&lt;08&gt;</t>
  </si>
  <si>
    <t>ほ</t>
  </si>
  <si>
    <t>Pn-3</t>
  </si>
  <si>
    <t>へ</t>
  </si>
  <si>
    <t>Pn-1</t>
  </si>
  <si>
    <t>&lt;29&gt;</t>
  </si>
  <si>
    <t>&lt;22&gt;</t>
  </si>
  <si>
    <t>&lt;15&gt;</t>
  </si>
  <si>
    <t>*POOL No.1</t>
  </si>
  <si>
    <t>子</t>
    <rPh sb="0" eb="1">
      <t>ネ</t>
    </rPh>
    <phoneticPr fontId="4"/>
  </si>
  <si>
    <t>ネ</t>
  </si>
  <si>
    <t>丑</t>
  </si>
  <si>
    <t>ウシ</t>
  </si>
  <si>
    <t>辰</t>
  </si>
  <si>
    <t>タツ</t>
  </si>
  <si>
    <t>巳</t>
  </si>
  <si>
    <t>ミ</t>
  </si>
  <si>
    <t>午</t>
  </si>
  <si>
    <t>ウマ</t>
  </si>
  <si>
    <t>寅</t>
  </si>
  <si>
    <t>トラ</t>
  </si>
  <si>
    <t>卯</t>
  </si>
  <si>
    <t>ウ</t>
  </si>
  <si>
    <t>未</t>
  </si>
  <si>
    <t>ヒツジ</t>
  </si>
  <si>
    <t>申</t>
  </si>
  <si>
    <t>サル</t>
  </si>
  <si>
    <t>酉</t>
  </si>
  <si>
    <t>トリ</t>
  </si>
  <si>
    <t>戌</t>
  </si>
  <si>
    <t>イヌ</t>
  </si>
  <si>
    <t>甲</t>
    <rPh sb="0" eb="1">
      <t>コウ</t>
    </rPh>
    <phoneticPr fontId="4"/>
  </si>
  <si>
    <t>コウ</t>
  </si>
  <si>
    <t>乙</t>
  </si>
  <si>
    <t>オツ</t>
  </si>
  <si>
    <t>丙</t>
  </si>
  <si>
    <t>ヘイ</t>
  </si>
  <si>
    <t>丁</t>
  </si>
  <si>
    <t>テイ</t>
  </si>
  <si>
    <t>*KUR Core Elements Number</t>
  </si>
  <si>
    <t xml:space="preserve"> </t>
  </si>
  <si>
    <t>Ｆ</t>
  </si>
  <si>
    <t>ＦＬ</t>
  </si>
  <si>
    <t>C</t>
  </si>
  <si>
    <t>H</t>
  </si>
  <si>
    <t>R</t>
  </si>
  <si>
    <t>PL</t>
  </si>
  <si>
    <t>Bi</t>
  </si>
  <si>
    <t>CR</t>
  </si>
  <si>
    <t>sum.F</t>
  </si>
  <si>
    <t>Total</t>
  </si>
  <si>
    <t>KUR CORE</t>
  </si>
  <si>
    <t>CORE RACK</t>
  </si>
  <si>
    <t>POOL-No.1</t>
  </si>
  <si>
    <t>POOL-No.2</t>
  </si>
  <si>
    <t>NEW FUEL</t>
  </si>
  <si>
    <t>TOTAL</t>
  </si>
  <si>
    <t>研究炉部長</t>
  </si>
  <si>
    <t>：</t>
    <phoneticPr fontId="6"/>
  </si>
  <si>
    <t>作成者</t>
  </si>
  <si>
    <t>研究炉主任技術者</t>
  </si>
  <si>
    <t>運転班長</t>
  </si>
  <si>
    <t>管理班長</t>
  </si>
  <si>
    <t>計画班長</t>
  </si>
  <si>
    <r>
      <t>*</t>
    </r>
    <r>
      <rPr>
        <sz val="11"/>
        <rFont val="ＭＳ Ｐゴシック"/>
        <family val="3"/>
        <charset val="128"/>
      </rPr>
      <t xml:space="preserve">New  Fuel  Room </t>
    </r>
    <phoneticPr fontId="6"/>
  </si>
  <si>
    <t>Ω</t>
    <phoneticPr fontId="4"/>
  </si>
  <si>
    <t>Φ</t>
    <phoneticPr fontId="4"/>
  </si>
  <si>
    <t xml:space="preserve">オメガ No.1 </t>
  </si>
  <si>
    <t xml:space="preserve">ファイ No.1 </t>
  </si>
  <si>
    <t xml:space="preserve">オメガ No.4 </t>
  </si>
  <si>
    <t xml:space="preserve">ファイ No.4 </t>
  </si>
  <si>
    <t xml:space="preserve">オメガ No.7 </t>
  </si>
  <si>
    <t xml:space="preserve">ファイ No.7 </t>
  </si>
  <si>
    <t>Δ</t>
    <phoneticPr fontId="4"/>
  </si>
  <si>
    <t>デルタ</t>
    <phoneticPr fontId="4"/>
  </si>
  <si>
    <t>→→</t>
    <phoneticPr fontId="4"/>
  </si>
  <si>
    <t>入口</t>
    <rPh sb="0" eb="2">
      <t>イリグチ</t>
    </rPh>
    <phoneticPr fontId="6"/>
  </si>
  <si>
    <t>Π</t>
    <phoneticPr fontId="4"/>
  </si>
  <si>
    <t>パイ</t>
    <phoneticPr fontId="4"/>
  </si>
  <si>
    <t>Σ</t>
    <phoneticPr fontId="4"/>
  </si>
  <si>
    <t>シグマ</t>
    <phoneticPr fontId="4"/>
  </si>
  <si>
    <t>　</t>
    <phoneticPr fontId="6"/>
  </si>
  <si>
    <t>CL</t>
    <phoneticPr fontId="4"/>
  </si>
  <si>
    <t>&lt;ST&gt;</t>
  </si>
  <si>
    <r>
      <t xml:space="preserve">*KUR </t>
    </r>
    <r>
      <rPr>
        <sz val="11"/>
        <rFont val="ＭＳ Ｐゴシック"/>
        <family val="3"/>
        <charset val="128"/>
      </rPr>
      <t xml:space="preserve"> Pool - No.2</t>
    </r>
    <r>
      <rPr>
        <sz val="11"/>
        <rFont val="ＭＳ Ｐゴシック"/>
        <family val="3"/>
        <charset val="128"/>
      </rPr>
      <t>（使用済燃料室）</t>
    </r>
    <rPh sb="18" eb="21">
      <t>シヨウズミ</t>
    </rPh>
    <rPh sb="21" eb="23">
      <t>ネンリョウ</t>
    </rPh>
    <rPh sb="23" eb="24">
      <t>シツ</t>
    </rPh>
    <phoneticPr fontId="6"/>
  </si>
  <si>
    <t>＜10[kg]</t>
    <phoneticPr fontId="4"/>
  </si>
  <si>
    <t>U235[kg]</t>
    <phoneticPr fontId="4"/>
  </si>
  <si>
    <t>防護区域</t>
    <rPh sb="0" eb="2">
      <t>ボウゴ</t>
    </rPh>
    <rPh sb="2" eb="4">
      <t>クイキ</t>
    </rPh>
    <phoneticPr fontId="4"/>
  </si>
  <si>
    <t>炉室</t>
    <rPh sb="0" eb="2">
      <t>ロシツ</t>
    </rPh>
    <phoneticPr fontId="4"/>
  </si>
  <si>
    <t>新燃室</t>
    <rPh sb="0" eb="2">
      <t>シンネン</t>
    </rPh>
    <rPh sb="2" eb="3">
      <t>シツ</t>
    </rPh>
    <phoneticPr fontId="4"/>
  </si>
  <si>
    <t>プール室</t>
    <rPh sb="3" eb="4">
      <t>シツ</t>
    </rPh>
    <phoneticPr fontId="4"/>
  </si>
  <si>
    <t>SF</t>
    <phoneticPr fontId="4"/>
  </si>
  <si>
    <t>data</t>
    <phoneticPr fontId="4"/>
  </si>
  <si>
    <t>No.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</si>
</sst>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Arial"/>
      <family val="2"/>
    </font>
    <font>
      <sz val="13"/>
      <name val="Arial"/>
      <family val="2"/>
    </font>
    <font>
      <b/>
      <sz val="10.5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Arial"/>
      <family val="2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0" fillId="0" borderId="10" xfId="0" applyBorder="1"/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Fill="1" applyBorder="1"/>
    <xf numFmtId="0" fontId="11" fillId="0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0" fillId="0" borderId="10" xfId="0" applyFill="1" applyBorder="1"/>
    <xf numFmtId="0" fontId="15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2" fillId="0" borderId="0" xfId="0" applyFont="1" applyFill="1" applyBorder="1"/>
    <xf numFmtId="0" fontId="14" fillId="0" borderId="0" xfId="0" applyFont="1" applyAlignment="1">
      <alignment horizontal="right"/>
    </xf>
    <xf numFmtId="0" fontId="0" fillId="0" borderId="0" xfId="0" applyAlignment="1"/>
    <xf numFmtId="0" fontId="5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14" fillId="0" borderId="0" xfId="0" applyFont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26" borderId="10" xfId="0" applyFont="1" applyFill="1" applyBorder="1" applyAlignment="1" applyProtection="1">
      <alignment horizontal="center" vertical="center"/>
      <protection locked="0"/>
    </xf>
    <xf numFmtId="0" fontId="5" fillId="25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1" fillId="0" borderId="0" xfId="0" applyFont="1" applyFill="1" applyAlignment="1"/>
    <xf numFmtId="0" fontId="5" fillId="0" borderId="10" xfId="0" applyFont="1" applyBorder="1"/>
    <xf numFmtId="0" fontId="5" fillId="28" borderId="10" xfId="0" applyFont="1" applyFill="1" applyBorder="1"/>
    <xf numFmtId="0" fontId="5" fillId="28" borderId="10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5" fillId="28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5" fillId="28" borderId="15" xfId="0" applyFont="1" applyFill="1" applyBorder="1"/>
    <xf numFmtId="0" fontId="5" fillId="27" borderId="10" xfId="0" applyFont="1" applyFill="1" applyBorder="1"/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/>
    </xf>
    <xf numFmtId="0" fontId="33" fillId="0" borderId="0" xfId="0" applyFont="1" applyFill="1" applyAlignment="1"/>
    <xf numFmtId="0" fontId="33" fillId="0" borderId="0" xfId="0" applyFont="1" applyFill="1" applyAlignment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5" fillId="28" borderId="10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27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0" fillId="27" borderId="15" xfId="0" applyNumberFormat="1" applyFill="1" applyBorder="1" applyAlignment="1">
      <alignment horizontal="center"/>
    </xf>
    <xf numFmtId="176" fontId="0" fillId="27" borderId="10" xfId="0" applyNumberFormat="1" applyFill="1" applyBorder="1" applyAlignment="1">
      <alignment horizontal="center"/>
    </xf>
    <xf numFmtId="176" fontId="0" fillId="27" borderId="10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11" xfId="0" applyBorder="1"/>
    <xf numFmtId="0" fontId="11" fillId="0" borderId="0" xfId="0" applyFont="1" applyAlignment="1">
      <alignment horizontal="right" vertical="center"/>
    </xf>
    <xf numFmtId="0" fontId="0" fillId="27" borderId="10" xfId="0" applyFill="1" applyBorder="1" applyAlignment="1">
      <alignment horizontal="center" shrinkToFit="1"/>
    </xf>
    <xf numFmtId="0" fontId="32" fillId="27" borderId="1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7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showGridLines="0" tabSelected="1" zoomScale="85" zoomScaleNormal="85" workbookViewId="0">
      <selection activeCell="N1" sqref="N1"/>
    </sheetView>
  </sheetViews>
  <sheetFormatPr defaultColWidth="8.875" defaultRowHeight="13.5" x14ac:dyDescent="0.15"/>
  <cols>
    <col min="1" max="1" width="2.875" customWidth="1"/>
    <col min="2" max="16" width="5.625" customWidth="1"/>
    <col min="17" max="18" width="5.125" customWidth="1"/>
    <col min="19" max="19" width="1.5" customWidth="1"/>
  </cols>
  <sheetData>
    <row r="1" spans="2:19" ht="15" customHeight="1" x14ac:dyDescent="0.15">
      <c r="B1" s="48" t="s">
        <v>0</v>
      </c>
      <c r="C1" s="49"/>
      <c r="D1" s="49"/>
      <c r="E1" s="49"/>
      <c r="F1" s="49"/>
      <c r="G1" s="60"/>
      <c r="H1" s="49"/>
      <c r="I1" s="49"/>
      <c r="J1" s="49"/>
      <c r="K1" s="49"/>
      <c r="L1" s="74" t="s">
        <v>104</v>
      </c>
      <c r="M1" s="75"/>
      <c r="N1" s="74" t="s">
        <v>105</v>
      </c>
      <c r="O1" s="49"/>
      <c r="P1" s="49"/>
      <c r="Q1" s="49"/>
      <c r="R1" s="40"/>
      <c r="S1" s="40"/>
    </row>
    <row r="2" spans="2:19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</row>
    <row r="3" spans="2:19" ht="15" customHeight="1" x14ac:dyDescent="0.15">
      <c r="B3" s="53"/>
      <c r="C3" s="56" t="s">
        <v>1</v>
      </c>
      <c r="D3" s="53"/>
      <c r="E3" s="57" t="s">
        <v>95</v>
      </c>
      <c r="F3" s="53"/>
      <c r="G3" s="53"/>
      <c r="H3" s="31"/>
      <c r="I3" s="31"/>
      <c r="J3" s="53" t="s">
        <v>2</v>
      </c>
      <c r="K3" s="4"/>
      <c r="L3" s="31"/>
      <c r="M3" s="31"/>
      <c r="N3" s="53"/>
      <c r="O3" s="31"/>
      <c r="P3" s="79"/>
      <c r="Q3" s="53" t="s">
        <v>3</v>
      </c>
      <c r="R3" s="6"/>
      <c r="S3" s="6"/>
    </row>
    <row r="4" spans="2:19" ht="15" customHeight="1" x14ac:dyDescent="0.15"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31"/>
      <c r="R4" s="8"/>
      <c r="S4" s="8"/>
    </row>
    <row r="5" spans="2:19" ht="15" customHeight="1" x14ac:dyDescent="0.1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3"/>
      <c r="R5" s="8"/>
      <c r="S5" s="8"/>
    </row>
    <row r="6" spans="2:19" ht="15" customHeight="1" x14ac:dyDescent="0.15">
      <c r="B6" s="53"/>
      <c r="C6" s="54"/>
      <c r="D6" s="54"/>
      <c r="E6" s="54"/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/>
      <c r="P6" s="54"/>
      <c r="Q6" s="31"/>
      <c r="R6" s="6"/>
      <c r="S6" s="8"/>
    </row>
    <row r="7" spans="2:19" ht="15" customHeight="1" x14ac:dyDescent="0.15">
      <c r="B7" s="53"/>
      <c r="C7" s="54"/>
      <c r="D7" s="54"/>
      <c r="E7" s="54" t="s">
        <v>4</v>
      </c>
      <c r="F7" s="53"/>
      <c r="G7" s="53"/>
      <c r="H7" s="53"/>
      <c r="I7" s="53"/>
      <c r="J7" s="53"/>
      <c r="K7" s="53"/>
      <c r="L7" s="58" t="s">
        <v>5</v>
      </c>
      <c r="M7" s="53"/>
      <c r="N7" s="53"/>
      <c r="O7" s="54"/>
      <c r="P7" s="54"/>
      <c r="Q7" s="53"/>
      <c r="R7" s="8"/>
      <c r="S7" s="8"/>
    </row>
    <row r="8" spans="2:19" ht="15" customHeight="1" x14ac:dyDescent="0.15">
      <c r="B8" s="53"/>
      <c r="C8" s="54"/>
      <c r="D8" s="54"/>
      <c r="E8" s="54" t="s">
        <v>6</v>
      </c>
      <c r="F8" s="53"/>
      <c r="G8" s="53"/>
      <c r="H8" s="53"/>
      <c r="I8" s="53"/>
      <c r="J8" s="53"/>
      <c r="K8" s="53"/>
      <c r="L8" s="53"/>
      <c r="M8" s="53"/>
      <c r="N8" s="53"/>
      <c r="O8" s="55"/>
      <c r="P8" s="54"/>
      <c r="Q8" s="31"/>
      <c r="R8" s="8"/>
      <c r="S8" s="8"/>
    </row>
    <row r="9" spans="2:19" ht="15" customHeight="1" x14ac:dyDescent="0.15">
      <c r="B9" s="53" t="s">
        <v>7</v>
      </c>
      <c r="C9" s="54"/>
      <c r="D9" s="54"/>
      <c r="E9" s="54" t="s">
        <v>8</v>
      </c>
      <c r="F9" s="53"/>
      <c r="G9" s="53"/>
      <c r="H9" s="53"/>
      <c r="I9" s="53"/>
      <c r="J9" s="58" t="s">
        <v>9</v>
      </c>
      <c r="K9" s="5"/>
      <c r="L9" s="53"/>
      <c r="M9" s="77"/>
      <c r="N9" s="53"/>
      <c r="O9" s="54"/>
      <c r="P9" s="54"/>
      <c r="Q9" s="5"/>
      <c r="R9" s="8"/>
      <c r="S9" s="6"/>
    </row>
    <row r="10" spans="2:19" ht="15" customHeight="1" x14ac:dyDescent="0.15">
      <c r="B10" s="53"/>
      <c r="C10" s="54"/>
      <c r="D10" s="54"/>
      <c r="E10" s="54" t="s">
        <v>10</v>
      </c>
      <c r="F10" s="53"/>
      <c r="G10" s="53"/>
      <c r="H10" s="53"/>
      <c r="I10" s="53"/>
      <c r="J10" s="53"/>
      <c r="K10" s="53"/>
      <c r="L10" s="53"/>
      <c r="M10" s="53"/>
      <c r="N10" s="53" t="s">
        <v>11</v>
      </c>
      <c r="O10" s="54"/>
      <c r="P10" s="54"/>
      <c r="Q10" s="53" t="s">
        <v>12</v>
      </c>
      <c r="R10" s="8"/>
      <c r="S10" s="8"/>
    </row>
    <row r="11" spans="2:19" ht="15" customHeight="1" x14ac:dyDescent="0.15">
      <c r="B11" s="53"/>
      <c r="C11" s="54"/>
      <c r="D11" s="54"/>
      <c r="E11" s="54" t="s">
        <v>13</v>
      </c>
      <c r="F11" s="53"/>
      <c r="G11" s="53"/>
      <c r="H11" s="53"/>
      <c r="I11" s="53"/>
      <c r="J11" s="53"/>
      <c r="K11" s="53"/>
      <c r="L11" s="53"/>
      <c r="M11" s="53"/>
      <c r="N11" s="53" t="s">
        <v>14</v>
      </c>
      <c r="O11" s="54"/>
      <c r="P11" s="54"/>
      <c r="Q11" s="31"/>
      <c r="R11" s="11"/>
      <c r="S11" s="8"/>
    </row>
    <row r="12" spans="2:19" ht="15" customHeight="1" x14ac:dyDescent="0.15">
      <c r="B12" s="53"/>
      <c r="C12" s="54"/>
      <c r="D12" s="54"/>
      <c r="E12" s="54" t="s">
        <v>15</v>
      </c>
      <c r="F12" s="53"/>
      <c r="G12" s="53"/>
      <c r="H12" s="53"/>
      <c r="I12" s="53"/>
      <c r="J12" s="53"/>
      <c r="K12" s="53"/>
      <c r="L12" s="53"/>
      <c r="M12" s="53"/>
      <c r="N12" s="53" t="s">
        <v>16</v>
      </c>
      <c r="O12" s="54"/>
      <c r="P12" s="54"/>
      <c r="Q12" s="31"/>
      <c r="R12" s="8"/>
      <c r="S12" s="8"/>
    </row>
    <row r="13" spans="2:19" ht="15" customHeight="1" x14ac:dyDescent="0.15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31"/>
      <c r="R13" s="8"/>
      <c r="S13" s="8"/>
    </row>
    <row r="14" spans="2:19" ht="15" customHeight="1" x14ac:dyDescent="0.15">
      <c r="B14" s="53"/>
      <c r="C14" s="54"/>
      <c r="D14" s="54"/>
      <c r="E14" s="54"/>
      <c r="F14" s="54"/>
      <c r="G14" s="54"/>
      <c r="H14" s="54"/>
      <c r="I14" s="54"/>
      <c r="J14" s="54"/>
      <c r="K14" s="59"/>
      <c r="L14" s="54"/>
      <c r="M14" s="54"/>
      <c r="N14" s="54"/>
      <c r="O14" s="54"/>
      <c r="P14" s="54"/>
      <c r="Q14" s="53"/>
      <c r="R14" s="8"/>
      <c r="S14" s="8"/>
    </row>
    <row r="15" spans="2:19" ht="15" customHeight="1" x14ac:dyDescent="0.15">
      <c r="B15" s="78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78"/>
      <c r="R15" s="8"/>
      <c r="S15" s="8"/>
    </row>
    <row r="16" spans="2:19" ht="15" customHeight="1" x14ac:dyDescent="0.15">
      <c r="B16" s="53" t="s">
        <v>17</v>
      </c>
      <c r="C16" s="57" t="s">
        <v>95</v>
      </c>
      <c r="D16" s="53"/>
      <c r="E16" s="53"/>
      <c r="F16" s="53"/>
      <c r="G16" s="53"/>
      <c r="H16" s="53"/>
      <c r="I16" s="53" t="s">
        <v>18</v>
      </c>
      <c r="J16" s="4"/>
      <c r="K16" s="53"/>
      <c r="L16" s="53"/>
      <c r="M16" s="4"/>
      <c r="N16" s="4"/>
      <c r="O16" s="4"/>
      <c r="P16" s="53" t="s">
        <v>19</v>
      </c>
      <c r="Q16" s="53"/>
      <c r="R16" s="8"/>
      <c r="S16" s="8"/>
    </row>
    <row r="17" spans="2:19" ht="24.75" customHeight="1" x14ac:dyDescent="0.15">
      <c r="B17" s="50"/>
      <c r="C17" s="50"/>
      <c r="D17" s="50"/>
      <c r="E17" s="50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6"/>
      <c r="S17" s="6"/>
    </row>
    <row r="18" spans="2:19" ht="15" customHeight="1" x14ac:dyDescent="0.15">
      <c r="B18" s="12"/>
      <c r="C18" s="12" t="s">
        <v>20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2:19" ht="12" customHeight="1" x14ac:dyDescent="0.15">
      <c r="B19" s="12"/>
      <c r="C19" s="12"/>
      <c r="D19" s="13"/>
      <c r="E19" s="14">
        <v>1</v>
      </c>
      <c r="F19" s="14">
        <v>2</v>
      </c>
      <c r="G19" s="14">
        <v>3</v>
      </c>
      <c r="H19" s="14">
        <v>4</v>
      </c>
      <c r="I19" s="14">
        <v>5</v>
      </c>
      <c r="J19" s="14">
        <v>6</v>
      </c>
      <c r="K19" s="14">
        <v>7</v>
      </c>
      <c r="L19" s="14">
        <v>8</v>
      </c>
      <c r="M19" s="14">
        <v>9</v>
      </c>
      <c r="N19" s="14">
        <v>10</v>
      </c>
      <c r="O19" s="14">
        <v>11</v>
      </c>
      <c r="P19" s="15"/>
      <c r="Q19" s="15"/>
    </row>
    <row r="20" spans="2:19" ht="12" customHeight="1" x14ac:dyDescent="0.15">
      <c r="B20" s="12"/>
      <c r="C20" s="16" t="s">
        <v>21</v>
      </c>
      <c r="D20" s="17" t="s">
        <v>22</v>
      </c>
      <c r="E20" s="4"/>
      <c r="F20" s="5"/>
      <c r="G20" s="5"/>
      <c r="H20" s="5"/>
      <c r="I20" s="5"/>
      <c r="J20" s="4"/>
      <c r="K20" s="5"/>
      <c r="L20" s="5"/>
      <c r="M20" s="4"/>
      <c r="N20" s="4"/>
      <c r="O20" s="4"/>
      <c r="P20" s="18"/>
      <c r="Q20" s="15"/>
    </row>
    <row r="21" spans="2:19" ht="12" customHeight="1" x14ac:dyDescent="0.15">
      <c r="B21" s="12"/>
      <c r="C21" s="16" t="s">
        <v>23</v>
      </c>
      <c r="D21" s="17" t="s">
        <v>24</v>
      </c>
      <c r="E21" s="4"/>
      <c r="F21" s="4"/>
      <c r="G21" s="52"/>
      <c r="H21" s="52"/>
      <c r="I21" s="52"/>
      <c r="J21" s="52"/>
      <c r="K21" s="52"/>
      <c r="L21" s="4"/>
      <c r="M21" s="4"/>
      <c r="N21" s="4"/>
      <c r="O21" s="4"/>
      <c r="P21" s="18"/>
      <c r="Q21" s="15"/>
    </row>
    <row r="22" spans="2:19" ht="12" customHeight="1" x14ac:dyDescent="0.15">
      <c r="B22" s="12"/>
      <c r="C22" s="19"/>
      <c r="D22" s="13"/>
      <c r="E22" s="17">
        <v>1</v>
      </c>
      <c r="F22" s="17">
        <v>2</v>
      </c>
      <c r="G22" s="17">
        <v>3</v>
      </c>
      <c r="H22" s="17">
        <v>4</v>
      </c>
      <c r="I22" s="17">
        <v>5</v>
      </c>
      <c r="J22" s="17">
        <v>6</v>
      </c>
      <c r="K22" s="17">
        <v>7</v>
      </c>
      <c r="L22" s="17">
        <v>8</v>
      </c>
      <c r="M22" s="17">
        <v>9</v>
      </c>
      <c r="N22" s="17">
        <v>10</v>
      </c>
      <c r="O22" s="18"/>
      <c r="P22" s="18"/>
      <c r="Q22" s="15"/>
    </row>
    <row r="23" spans="2:19" ht="12" customHeight="1" x14ac:dyDescent="0.15">
      <c r="B23" s="12"/>
      <c r="C23" s="16" t="s">
        <v>25</v>
      </c>
      <c r="D23" s="17" t="s">
        <v>26</v>
      </c>
      <c r="E23" s="5"/>
      <c r="F23" s="5"/>
      <c r="G23" s="5"/>
      <c r="H23" s="5"/>
      <c r="I23" s="5"/>
      <c r="J23" s="31"/>
      <c r="K23" s="5"/>
      <c r="L23" s="5"/>
      <c r="M23" s="5"/>
      <c r="N23" s="5"/>
      <c r="O23" s="18"/>
      <c r="P23" s="18"/>
      <c r="Q23" s="15"/>
    </row>
    <row r="24" spans="2:19" ht="12" customHeight="1" x14ac:dyDescent="0.15">
      <c r="B24" s="12"/>
      <c r="C24" s="16" t="s">
        <v>27</v>
      </c>
      <c r="D24" s="17" t="s">
        <v>28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18"/>
      <c r="P24" s="18"/>
      <c r="Q24" s="15"/>
    </row>
    <row r="25" spans="2:19" ht="12" customHeight="1" x14ac:dyDescent="0.15">
      <c r="B25" s="12"/>
      <c r="C25" s="16" t="s">
        <v>29</v>
      </c>
      <c r="D25" s="17" t="s">
        <v>30</v>
      </c>
      <c r="E25" s="76"/>
      <c r="F25" s="5"/>
      <c r="G25" s="31"/>
      <c r="H25" s="31"/>
      <c r="I25" s="31"/>
      <c r="J25" s="5"/>
      <c r="K25" s="5"/>
      <c r="L25" s="5"/>
      <c r="M25" s="5"/>
      <c r="N25" s="5"/>
      <c r="O25" s="18"/>
      <c r="P25" s="18"/>
      <c r="Q25" s="15"/>
    </row>
    <row r="26" spans="2:19" ht="12" customHeight="1" x14ac:dyDescent="0.15">
      <c r="B26" s="12"/>
      <c r="C26" s="19"/>
      <c r="D26" s="13"/>
      <c r="E26" s="17">
        <v>1</v>
      </c>
      <c r="F26" s="17">
        <v>2</v>
      </c>
      <c r="G26" s="17">
        <v>3</v>
      </c>
      <c r="H26" s="17">
        <v>4</v>
      </c>
      <c r="I26" s="17">
        <v>5</v>
      </c>
      <c r="J26" s="17">
        <v>6</v>
      </c>
      <c r="K26" s="17">
        <v>7</v>
      </c>
      <c r="L26" s="17">
        <v>8</v>
      </c>
      <c r="M26" s="17">
        <v>9</v>
      </c>
      <c r="N26" s="17">
        <v>10</v>
      </c>
      <c r="O26" s="18"/>
      <c r="P26" s="18"/>
      <c r="Q26" s="15"/>
    </row>
    <row r="27" spans="2:19" ht="12" customHeight="1" x14ac:dyDescent="0.15">
      <c r="B27" s="12"/>
      <c r="C27" s="16" t="s">
        <v>31</v>
      </c>
      <c r="D27" s="17" t="s">
        <v>32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18"/>
      <c r="P27" s="18"/>
      <c r="Q27" s="15"/>
    </row>
    <row r="28" spans="2:19" ht="12" customHeight="1" x14ac:dyDescent="0.15">
      <c r="B28" s="12"/>
      <c r="C28" s="16" t="s">
        <v>33</v>
      </c>
      <c r="D28" s="17" t="s">
        <v>34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18"/>
      <c r="P28" s="18"/>
      <c r="Q28" s="15"/>
    </row>
    <row r="29" spans="2:19" ht="12" customHeight="1" x14ac:dyDescent="0.15">
      <c r="B29" s="12"/>
      <c r="C29" s="19"/>
      <c r="D29" s="13"/>
      <c r="E29" s="17">
        <v>11</v>
      </c>
      <c r="F29" s="17">
        <v>12</v>
      </c>
      <c r="G29" s="17">
        <v>13</v>
      </c>
      <c r="H29" s="17">
        <v>14</v>
      </c>
      <c r="I29" s="17">
        <v>15</v>
      </c>
      <c r="J29" s="17">
        <v>16</v>
      </c>
      <c r="K29" s="17">
        <v>17</v>
      </c>
      <c r="L29" s="17">
        <v>18</v>
      </c>
      <c r="M29" s="17">
        <v>19</v>
      </c>
      <c r="N29" s="17">
        <v>20</v>
      </c>
      <c r="O29" s="17">
        <v>21</v>
      </c>
      <c r="P29" s="18"/>
      <c r="Q29" s="15"/>
    </row>
    <row r="30" spans="2:19" ht="12" customHeight="1" x14ac:dyDescent="0.15">
      <c r="B30" s="12"/>
      <c r="C30" s="16" t="s">
        <v>31</v>
      </c>
      <c r="D30" s="17" t="s">
        <v>32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8"/>
      <c r="Q30" s="15"/>
    </row>
    <row r="31" spans="2:19" ht="12" customHeight="1" x14ac:dyDescent="0.15">
      <c r="B31" s="12"/>
      <c r="C31" s="16" t="s">
        <v>33</v>
      </c>
      <c r="D31" s="17" t="s">
        <v>34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"/>
      <c r="P31" s="18"/>
      <c r="Q31" s="15"/>
    </row>
    <row r="32" spans="2:19" ht="12" customHeight="1" x14ac:dyDescent="0.15">
      <c r="B32" s="12"/>
      <c r="C32" s="19"/>
      <c r="D32" s="13"/>
      <c r="E32" s="17">
        <v>1</v>
      </c>
      <c r="F32" s="17">
        <v>2</v>
      </c>
      <c r="G32" s="17">
        <v>3</v>
      </c>
      <c r="H32" s="17">
        <v>4</v>
      </c>
      <c r="I32" s="17">
        <v>5</v>
      </c>
      <c r="J32" s="17">
        <v>6</v>
      </c>
      <c r="K32" s="17">
        <v>7</v>
      </c>
      <c r="L32" s="17">
        <v>8</v>
      </c>
      <c r="M32" s="17">
        <v>9</v>
      </c>
      <c r="N32" s="17">
        <v>10</v>
      </c>
      <c r="O32" s="17">
        <v>11</v>
      </c>
      <c r="P32" s="17">
        <v>12</v>
      </c>
      <c r="Q32" s="15"/>
    </row>
    <row r="33" spans="1:19" ht="12" customHeight="1" x14ac:dyDescent="0.15">
      <c r="B33" s="12"/>
      <c r="C33" s="16" t="s">
        <v>35</v>
      </c>
      <c r="D33" s="17" t="s">
        <v>36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5"/>
    </row>
    <row r="34" spans="1:19" ht="12" customHeight="1" x14ac:dyDescent="0.15">
      <c r="B34" s="12"/>
      <c r="C34" s="16" t="s">
        <v>37</v>
      </c>
      <c r="D34" s="17" t="s">
        <v>38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5"/>
    </row>
    <row r="35" spans="1:19" ht="12" customHeight="1" x14ac:dyDescent="0.15">
      <c r="B35" s="12"/>
      <c r="C35" s="19"/>
      <c r="D35" s="13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/>
    </row>
    <row r="36" spans="1:19" ht="12" customHeight="1" x14ac:dyDescent="0.15">
      <c r="B36" s="12"/>
      <c r="C36" s="16" t="s">
        <v>39</v>
      </c>
      <c r="D36" s="17" t="s">
        <v>40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5"/>
    </row>
    <row r="37" spans="1:19" ht="12" customHeight="1" x14ac:dyDescent="0.15">
      <c r="B37" s="12"/>
      <c r="C37" s="16" t="s">
        <v>41</v>
      </c>
      <c r="D37" s="17" t="s">
        <v>42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5"/>
      <c r="P37" s="5"/>
      <c r="Q37" s="15"/>
    </row>
    <row r="38" spans="1:19" ht="12" customHeight="1" x14ac:dyDescent="0.15">
      <c r="B38" s="12"/>
      <c r="C38" s="19"/>
      <c r="D38" s="13"/>
      <c r="E38" s="17">
        <v>1</v>
      </c>
      <c r="F38" s="17">
        <v>2</v>
      </c>
      <c r="G38" s="17">
        <v>3</v>
      </c>
      <c r="H38" s="17">
        <v>4</v>
      </c>
      <c r="I38" s="17">
        <v>5</v>
      </c>
      <c r="J38" s="17">
        <v>6</v>
      </c>
      <c r="K38" s="17">
        <v>7</v>
      </c>
      <c r="L38" s="17">
        <v>8</v>
      </c>
      <c r="M38" s="17">
        <v>9</v>
      </c>
      <c r="N38" s="17">
        <v>10</v>
      </c>
      <c r="O38" s="17">
        <v>11</v>
      </c>
      <c r="P38" s="17">
        <v>12</v>
      </c>
      <c r="Q38" s="15"/>
    </row>
    <row r="39" spans="1:19" ht="12" customHeight="1" x14ac:dyDescent="0.15">
      <c r="B39" s="12"/>
      <c r="C39" s="19" t="s">
        <v>43</v>
      </c>
      <c r="D39" s="17" t="s">
        <v>44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5"/>
    </row>
    <row r="40" spans="1:19" ht="12" customHeight="1" x14ac:dyDescent="0.15">
      <c r="B40" s="12"/>
      <c r="C40" s="19" t="s">
        <v>45</v>
      </c>
      <c r="D40" s="17" t="s">
        <v>46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5"/>
    </row>
    <row r="41" spans="1:19" ht="12" customHeight="1" x14ac:dyDescent="0.15">
      <c r="B41" s="12"/>
      <c r="C41" s="16"/>
      <c r="D41" s="1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15"/>
    </row>
    <row r="42" spans="1:19" ht="12" customHeight="1" x14ac:dyDescent="0.15">
      <c r="B42" s="12"/>
      <c r="C42" s="19" t="s">
        <v>47</v>
      </c>
      <c r="D42" s="17" t="s">
        <v>48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5"/>
    </row>
    <row r="43" spans="1:19" ht="12" customHeight="1" x14ac:dyDescent="0.15">
      <c r="B43" s="12"/>
      <c r="C43" s="19" t="s">
        <v>49</v>
      </c>
      <c r="D43" s="17" t="s">
        <v>50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5"/>
    </row>
    <row r="44" spans="1:19" ht="27.75" customHeight="1" x14ac:dyDescent="0.2"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2"/>
    </row>
    <row r="45" spans="1:19" x14ac:dyDescent="0.15">
      <c r="C45" t="s">
        <v>51</v>
      </c>
      <c r="P45" s="93" t="s">
        <v>97</v>
      </c>
      <c r="Q45" s="93"/>
    </row>
    <row r="46" spans="1:19" s="45" customFormat="1" x14ac:dyDescent="0.15">
      <c r="A46" s="94" t="s">
        <v>99</v>
      </c>
      <c r="B46" s="94"/>
      <c r="C46" s="95" t="s">
        <v>52</v>
      </c>
      <c r="D46" s="96"/>
      <c r="E46" s="67" t="s">
        <v>53</v>
      </c>
      <c r="F46" s="66" t="s">
        <v>54</v>
      </c>
      <c r="G46" s="67" t="s">
        <v>55</v>
      </c>
      <c r="H46" s="66" t="s">
        <v>94</v>
      </c>
      <c r="I46" s="67" t="s">
        <v>56</v>
      </c>
      <c r="J46" s="66" t="s">
        <v>57</v>
      </c>
      <c r="K46" s="66" t="s">
        <v>58</v>
      </c>
      <c r="L46" s="67" t="s">
        <v>59</v>
      </c>
      <c r="M46" s="66" t="s">
        <v>60</v>
      </c>
      <c r="N46" s="65" t="s">
        <v>61</v>
      </c>
      <c r="O46" s="65" t="s">
        <v>62</v>
      </c>
      <c r="P46" s="97" t="s">
        <v>98</v>
      </c>
      <c r="Q46" s="97"/>
      <c r="R46"/>
      <c r="S46"/>
    </row>
    <row r="47" spans="1:19" x14ac:dyDescent="0.15">
      <c r="A47" s="85" t="s">
        <v>100</v>
      </c>
      <c r="B47" s="85"/>
      <c r="C47" s="86" t="s">
        <v>63</v>
      </c>
      <c r="D47" s="86"/>
      <c r="E47" s="68"/>
      <c r="F47" s="61"/>
      <c r="G47" s="68"/>
      <c r="H47" s="61"/>
      <c r="I47" s="68"/>
      <c r="J47" s="61"/>
      <c r="K47" s="61"/>
      <c r="L47" s="68"/>
      <c r="M47" s="61"/>
      <c r="N47" s="62">
        <f t="shared" ref="N47:N52" si="0">SUM(E47:I47)</f>
        <v>0</v>
      </c>
      <c r="O47" s="63">
        <f t="shared" ref="O47:O51" si="1">SUM(E47:M47)</f>
        <v>0</v>
      </c>
      <c r="P47" s="89">
        <f>((F47*214+H47*107)+(F48*214+H48*107))/1000</f>
        <v>0</v>
      </c>
      <c r="Q47" s="89"/>
    </row>
    <row r="48" spans="1:19" x14ac:dyDescent="0.15">
      <c r="A48" s="85"/>
      <c r="B48" s="85"/>
      <c r="C48" s="86" t="s">
        <v>64</v>
      </c>
      <c r="D48" s="86"/>
      <c r="E48" s="68"/>
      <c r="F48" s="61"/>
      <c r="G48" s="68"/>
      <c r="H48" s="61"/>
      <c r="I48" s="68"/>
      <c r="J48" s="61"/>
      <c r="K48" s="61"/>
      <c r="L48" s="68"/>
      <c r="M48" s="61"/>
      <c r="N48" s="62">
        <f t="shared" si="0"/>
        <v>0</v>
      </c>
      <c r="O48" s="63">
        <f t="shared" si="1"/>
        <v>0</v>
      </c>
      <c r="P48" s="89"/>
      <c r="Q48" s="89"/>
    </row>
    <row r="49" spans="1:17" x14ac:dyDescent="0.15">
      <c r="A49" s="85" t="s">
        <v>102</v>
      </c>
      <c r="B49" s="85"/>
      <c r="C49" s="86" t="s">
        <v>65</v>
      </c>
      <c r="D49" s="86"/>
      <c r="E49" s="68"/>
      <c r="F49" s="61"/>
      <c r="G49" s="68"/>
      <c r="H49" s="61"/>
      <c r="I49" s="68"/>
      <c r="J49" s="61"/>
      <c r="K49" s="61"/>
      <c r="L49" s="68"/>
      <c r="M49" s="61"/>
      <c r="N49" s="62">
        <f t="shared" si="0"/>
        <v>0</v>
      </c>
      <c r="O49" s="63">
        <f t="shared" si="1"/>
        <v>0</v>
      </c>
      <c r="P49" s="87"/>
      <c r="Q49" s="87"/>
    </row>
    <row r="50" spans="1:17" x14ac:dyDescent="0.15">
      <c r="A50" s="85" t="s">
        <v>103</v>
      </c>
      <c r="B50" s="85"/>
      <c r="C50" s="86" t="s">
        <v>66</v>
      </c>
      <c r="D50" s="86"/>
      <c r="E50" s="68"/>
      <c r="F50" s="61"/>
      <c r="G50" s="68"/>
      <c r="H50" s="61"/>
      <c r="I50" s="68"/>
      <c r="J50" s="61"/>
      <c r="K50" s="61"/>
      <c r="L50" s="68"/>
      <c r="M50" s="61"/>
      <c r="N50" s="62">
        <f t="shared" si="0"/>
        <v>0</v>
      </c>
      <c r="O50" s="63">
        <f t="shared" si="1"/>
        <v>0</v>
      </c>
      <c r="P50" s="87"/>
      <c r="Q50" s="87"/>
    </row>
    <row r="51" spans="1:17" x14ac:dyDescent="0.15">
      <c r="A51" s="85" t="s">
        <v>101</v>
      </c>
      <c r="B51" s="85"/>
      <c r="C51" s="86" t="s">
        <v>67</v>
      </c>
      <c r="D51" s="86"/>
      <c r="E51" s="68"/>
      <c r="F51" s="61"/>
      <c r="G51" s="68"/>
      <c r="H51" s="61"/>
      <c r="I51" s="68"/>
      <c r="J51" s="61"/>
      <c r="K51" s="61"/>
      <c r="L51" s="68"/>
      <c r="M51" s="61"/>
      <c r="N51" s="62">
        <f t="shared" si="0"/>
        <v>0</v>
      </c>
      <c r="O51" s="63">
        <f t="shared" si="1"/>
        <v>0</v>
      </c>
      <c r="P51" s="88">
        <f>(F51*214+H51*107)/1000</f>
        <v>0</v>
      </c>
      <c r="Q51" s="88"/>
    </row>
    <row r="52" spans="1:17" x14ac:dyDescent="0.15">
      <c r="C52" s="81" t="s">
        <v>68</v>
      </c>
      <c r="D52" s="81"/>
      <c r="E52" s="69">
        <f t="shared" ref="E52:M52" si="2">SUM(E47:E51)</f>
        <v>0</v>
      </c>
      <c r="F52" s="62">
        <f>SUM(F47:F51)</f>
        <v>0</v>
      </c>
      <c r="G52" s="69">
        <f t="shared" si="2"/>
        <v>0</v>
      </c>
      <c r="H52" s="62">
        <f t="shared" si="2"/>
        <v>0</v>
      </c>
      <c r="I52" s="69">
        <f t="shared" si="2"/>
        <v>0</v>
      </c>
      <c r="J52" s="62">
        <f t="shared" si="2"/>
        <v>0</v>
      </c>
      <c r="K52" s="62">
        <f t="shared" si="2"/>
        <v>0</v>
      </c>
      <c r="L52" s="69">
        <f t="shared" si="2"/>
        <v>0</v>
      </c>
      <c r="M52" s="62">
        <f t="shared" si="2"/>
        <v>0</v>
      </c>
      <c r="N52" s="62">
        <f t="shared" si="0"/>
        <v>0</v>
      </c>
      <c r="O52" s="63">
        <f>SUM(E52:M52)</f>
        <v>0</v>
      </c>
      <c r="P52" s="82"/>
      <c r="Q52" s="83"/>
    </row>
    <row r="53" spans="1:17" x14ac:dyDescent="0.15">
      <c r="I53" s="22"/>
    </row>
    <row r="54" spans="1:17" ht="24.95" customHeight="1" x14ac:dyDescent="0.15">
      <c r="E54" s="100" t="s">
        <v>69</v>
      </c>
      <c r="F54" s="100"/>
      <c r="G54" s="100"/>
      <c r="H54" s="24" t="s">
        <v>70</v>
      </c>
      <c r="I54" s="24"/>
      <c r="J54" s="24"/>
      <c r="K54" s="100" t="s">
        <v>71</v>
      </c>
      <c r="L54" s="100"/>
      <c r="M54" s="24" t="s">
        <v>70</v>
      </c>
    </row>
    <row r="55" spans="1:17" ht="24.95" customHeight="1" x14ac:dyDescent="0.15">
      <c r="E55" s="99" t="s">
        <v>72</v>
      </c>
      <c r="F55" s="99"/>
      <c r="G55" s="99"/>
      <c r="H55" s="24" t="s">
        <v>70</v>
      </c>
      <c r="I55" s="24"/>
      <c r="J55" s="24"/>
      <c r="K55" s="100" t="s">
        <v>73</v>
      </c>
      <c r="L55" s="100"/>
      <c r="M55" s="24" t="s">
        <v>70</v>
      </c>
    </row>
    <row r="56" spans="1:17" ht="24.95" customHeight="1" x14ac:dyDescent="0.15">
      <c r="E56" s="100" t="s">
        <v>74</v>
      </c>
      <c r="F56" s="100"/>
      <c r="G56" s="100"/>
      <c r="H56" s="24" t="s">
        <v>70</v>
      </c>
      <c r="I56" s="24"/>
      <c r="J56" s="24"/>
      <c r="K56" s="100" t="s">
        <v>75</v>
      </c>
      <c r="L56" s="100"/>
      <c r="M56" s="24" t="s">
        <v>70</v>
      </c>
    </row>
    <row r="57" spans="1:17" ht="17.100000000000001" customHeight="1" x14ac:dyDescent="0.15">
      <c r="E57" s="71"/>
      <c r="F57" s="71"/>
      <c r="G57" s="71"/>
      <c r="H57" s="25"/>
      <c r="I57" s="25"/>
      <c r="J57" s="25"/>
      <c r="K57" s="71"/>
      <c r="L57" s="71"/>
    </row>
    <row r="58" spans="1:17" ht="17.100000000000001" customHeight="1" x14ac:dyDescent="0.15">
      <c r="E58" s="71"/>
      <c r="F58" s="71"/>
      <c r="G58" s="71"/>
      <c r="H58" s="25"/>
      <c r="I58" s="25"/>
      <c r="J58" s="25"/>
      <c r="K58" s="71"/>
      <c r="L58" s="71"/>
    </row>
    <row r="59" spans="1:17" ht="41.25" customHeight="1" x14ac:dyDescent="0.15">
      <c r="E59" s="71"/>
      <c r="F59" s="71"/>
      <c r="G59" s="71"/>
      <c r="H59" s="25"/>
      <c r="I59" s="25"/>
      <c r="J59" s="25"/>
      <c r="K59" s="71"/>
      <c r="L59" s="71"/>
    </row>
    <row r="60" spans="1:17" ht="17.100000000000001" customHeight="1" x14ac:dyDescent="0.15">
      <c r="E60" s="71"/>
      <c r="F60" s="71"/>
      <c r="G60" s="71"/>
      <c r="H60" s="25"/>
      <c r="I60" s="25"/>
      <c r="J60" s="25"/>
      <c r="K60" s="71"/>
      <c r="L60" s="71"/>
    </row>
    <row r="61" spans="1:17" ht="4.5" customHeight="1" x14ac:dyDescent="0.15">
      <c r="E61" s="71"/>
      <c r="F61" s="71"/>
      <c r="G61" s="71"/>
      <c r="H61" s="25"/>
      <c r="I61" s="25"/>
      <c r="J61" s="25"/>
      <c r="K61" s="71"/>
      <c r="L61" s="71"/>
    </row>
    <row r="62" spans="1:17" ht="4.5" customHeight="1" x14ac:dyDescent="0.15">
      <c r="E62" s="71"/>
      <c r="F62" s="71"/>
      <c r="G62" s="71"/>
      <c r="H62" s="25"/>
      <c r="I62" s="25"/>
      <c r="J62" s="25"/>
      <c r="K62" s="71"/>
      <c r="L62" s="71"/>
    </row>
    <row r="63" spans="1:17" ht="12.95" customHeight="1" x14ac:dyDescent="0.15">
      <c r="B63" s="64" t="s">
        <v>96</v>
      </c>
      <c r="C63" s="2"/>
      <c r="D63" s="2"/>
      <c r="E63" s="2"/>
      <c r="F63" s="2"/>
      <c r="G63" s="2"/>
      <c r="H63" s="2"/>
      <c r="I63" s="2"/>
      <c r="J63" s="2"/>
      <c r="K63" s="47" t="str">
        <f t="shared" ref="K63" si="3">L$1</f>
        <v>data</v>
      </c>
      <c r="L63" s="47"/>
      <c r="M63" s="47" t="str">
        <f>N$1</f>
        <v>No.</v>
      </c>
      <c r="N63" s="2"/>
      <c r="O63" s="2"/>
      <c r="P63" s="2"/>
    </row>
    <row r="64" spans="1:17" ht="12.95" customHeight="1" x14ac:dyDescent="0.1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2"/>
      <c r="O64" s="2"/>
      <c r="P64" s="2"/>
    </row>
    <row r="65" spans="1:17" ht="12.95" customHeight="1" x14ac:dyDescent="0.15">
      <c r="A65" s="12"/>
      <c r="B65" s="12"/>
      <c r="C65" s="26">
        <v>15</v>
      </c>
      <c r="D65" s="26">
        <v>14</v>
      </c>
      <c r="E65" s="26">
        <v>13</v>
      </c>
      <c r="F65" s="26">
        <v>12</v>
      </c>
      <c r="G65" s="26">
        <v>11</v>
      </c>
      <c r="H65" s="26">
        <v>10</v>
      </c>
      <c r="I65" s="26">
        <v>9</v>
      </c>
      <c r="J65" s="26">
        <v>8</v>
      </c>
      <c r="K65" s="26">
        <v>7</v>
      </c>
      <c r="L65" s="26">
        <v>6</v>
      </c>
      <c r="M65" s="26">
        <v>5</v>
      </c>
      <c r="N65" s="26">
        <v>4</v>
      </c>
      <c r="O65" s="26">
        <v>3</v>
      </c>
      <c r="P65" s="26">
        <v>2</v>
      </c>
      <c r="Q65" s="27">
        <v>1</v>
      </c>
    </row>
    <row r="66" spans="1:17" ht="12.95" customHeight="1" x14ac:dyDescent="0.15">
      <c r="A66" s="28"/>
      <c r="B66" s="98">
        <v>1</v>
      </c>
      <c r="C66" s="29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0"/>
      <c r="P66" s="30"/>
      <c r="Q66" s="31"/>
    </row>
    <row r="67" spans="1:17" ht="12.95" customHeight="1" x14ac:dyDescent="0.15">
      <c r="A67" s="28"/>
      <c r="B67" s="98"/>
      <c r="C67" s="29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0"/>
      <c r="P67" s="30"/>
      <c r="Q67" s="31"/>
    </row>
    <row r="68" spans="1:17" ht="12.95" customHeight="1" x14ac:dyDescent="0.15">
      <c r="A68" s="28"/>
      <c r="B68" s="72"/>
      <c r="C68" s="32">
        <v>30</v>
      </c>
      <c r="D68" s="32">
        <v>29</v>
      </c>
      <c r="E68" s="32">
        <v>28</v>
      </c>
      <c r="F68" s="32">
        <v>27</v>
      </c>
      <c r="G68" s="32">
        <v>26</v>
      </c>
      <c r="H68" s="32">
        <v>25</v>
      </c>
      <c r="I68" s="32">
        <v>24</v>
      </c>
      <c r="J68" s="32">
        <v>23</v>
      </c>
      <c r="K68" s="32">
        <v>22</v>
      </c>
      <c r="L68" s="32">
        <v>21</v>
      </c>
      <c r="M68" s="32">
        <v>20</v>
      </c>
      <c r="N68" s="32">
        <v>19</v>
      </c>
      <c r="O68" s="32">
        <v>18</v>
      </c>
      <c r="P68" s="32">
        <v>17</v>
      </c>
      <c r="Q68" s="32">
        <v>16</v>
      </c>
    </row>
    <row r="69" spans="1:17" ht="12.95" customHeight="1" x14ac:dyDescent="0.15">
      <c r="A69" s="28"/>
      <c r="B69" s="72"/>
      <c r="C69" s="33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28"/>
      <c r="P69" s="28"/>
      <c r="Q69" s="34"/>
    </row>
    <row r="70" spans="1:17" ht="12.95" customHeight="1" x14ac:dyDescent="0.15">
      <c r="A70" s="28"/>
      <c r="B70" s="28"/>
      <c r="C70" s="26">
        <v>15</v>
      </c>
      <c r="D70" s="26">
        <v>14</v>
      </c>
      <c r="E70" s="26">
        <v>13</v>
      </c>
      <c r="F70" s="26">
        <v>12</v>
      </c>
      <c r="G70" s="26">
        <v>11</v>
      </c>
      <c r="H70" s="26">
        <v>10</v>
      </c>
      <c r="I70" s="26">
        <v>9</v>
      </c>
      <c r="J70" s="26">
        <v>8</v>
      </c>
      <c r="K70" s="26">
        <v>7</v>
      </c>
      <c r="L70" s="26">
        <v>6</v>
      </c>
      <c r="M70" s="26">
        <v>5</v>
      </c>
      <c r="N70" s="26">
        <v>4</v>
      </c>
      <c r="O70" s="26">
        <v>3</v>
      </c>
      <c r="P70" s="26">
        <v>2</v>
      </c>
      <c r="Q70" s="27">
        <v>1</v>
      </c>
    </row>
    <row r="71" spans="1:17" ht="12.95" customHeight="1" x14ac:dyDescent="0.15">
      <c r="A71" s="28"/>
      <c r="B71" s="98">
        <v>2</v>
      </c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0"/>
      <c r="P71" s="30"/>
      <c r="Q71" s="31"/>
    </row>
    <row r="72" spans="1:17" ht="12.95" customHeight="1" x14ac:dyDescent="0.15">
      <c r="A72" s="28"/>
      <c r="B72" s="98"/>
      <c r="C72" s="29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0"/>
      <c r="P72" s="30"/>
      <c r="Q72" s="31"/>
    </row>
    <row r="73" spans="1:17" ht="12.95" customHeight="1" x14ac:dyDescent="0.15">
      <c r="A73" s="28"/>
      <c r="B73" s="72"/>
      <c r="C73" s="32">
        <v>30</v>
      </c>
      <c r="D73" s="32">
        <v>29</v>
      </c>
      <c r="E73" s="32">
        <v>28</v>
      </c>
      <c r="F73" s="32">
        <v>27</v>
      </c>
      <c r="G73" s="32">
        <v>26</v>
      </c>
      <c r="H73" s="32">
        <v>25</v>
      </c>
      <c r="I73" s="32">
        <v>24</v>
      </c>
      <c r="J73" s="32">
        <v>23</v>
      </c>
      <c r="K73" s="32">
        <v>22</v>
      </c>
      <c r="L73" s="32">
        <v>21</v>
      </c>
      <c r="M73" s="32">
        <v>20</v>
      </c>
      <c r="N73" s="32">
        <v>19</v>
      </c>
      <c r="O73" s="32">
        <v>18</v>
      </c>
      <c r="P73" s="32">
        <v>17</v>
      </c>
      <c r="Q73" s="32">
        <v>16</v>
      </c>
    </row>
    <row r="74" spans="1:17" ht="12.95" customHeight="1" x14ac:dyDescent="0.15">
      <c r="A74" s="28"/>
      <c r="B74" s="72"/>
      <c r="C74" s="33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4"/>
    </row>
    <row r="75" spans="1:17" ht="12.95" customHeight="1" x14ac:dyDescent="0.15">
      <c r="A75" s="28"/>
      <c r="B75" s="28"/>
      <c r="C75" s="26">
        <v>15</v>
      </c>
      <c r="D75" s="26">
        <v>14</v>
      </c>
      <c r="E75" s="26">
        <v>13</v>
      </c>
      <c r="F75" s="26">
        <v>12</v>
      </c>
      <c r="G75" s="26">
        <v>11</v>
      </c>
      <c r="H75" s="26">
        <v>10</v>
      </c>
      <c r="I75" s="26">
        <v>9</v>
      </c>
      <c r="J75" s="26">
        <v>8</v>
      </c>
      <c r="K75" s="26">
        <v>7</v>
      </c>
      <c r="L75" s="26">
        <v>6</v>
      </c>
      <c r="M75" s="26">
        <v>5</v>
      </c>
      <c r="N75" s="26">
        <v>4</v>
      </c>
      <c r="O75" s="26">
        <v>3</v>
      </c>
      <c r="P75" s="26">
        <v>2</v>
      </c>
      <c r="Q75" s="27">
        <v>1</v>
      </c>
    </row>
    <row r="76" spans="1:17" ht="12.95" customHeight="1" x14ac:dyDescent="0.15">
      <c r="A76" s="28"/>
      <c r="B76" s="98">
        <v>3</v>
      </c>
      <c r="C76" s="29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30"/>
      <c r="P76" s="30"/>
      <c r="Q76" s="31"/>
    </row>
    <row r="77" spans="1:17" ht="12.95" customHeight="1" x14ac:dyDescent="0.15">
      <c r="A77" s="28"/>
      <c r="B77" s="98"/>
      <c r="C77" s="29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30"/>
      <c r="P77" s="30"/>
      <c r="Q77" s="31"/>
    </row>
    <row r="78" spans="1:17" ht="12.95" customHeight="1" x14ac:dyDescent="0.15">
      <c r="A78" s="28"/>
      <c r="B78" s="72"/>
      <c r="C78" s="32">
        <v>30</v>
      </c>
      <c r="D78" s="32">
        <v>29</v>
      </c>
      <c r="E78" s="32">
        <v>28</v>
      </c>
      <c r="F78" s="32">
        <v>27</v>
      </c>
      <c r="G78" s="32">
        <v>26</v>
      </c>
      <c r="H78" s="32">
        <v>25</v>
      </c>
      <c r="I78" s="32">
        <v>24</v>
      </c>
      <c r="J78" s="32">
        <v>23</v>
      </c>
      <c r="K78" s="32">
        <v>22</v>
      </c>
      <c r="L78" s="32">
        <v>21</v>
      </c>
      <c r="M78" s="32">
        <v>20</v>
      </c>
      <c r="N78" s="32">
        <v>19</v>
      </c>
      <c r="O78" s="32">
        <v>18</v>
      </c>
      <c r="P78" s="32">
        <v>17</v>
      </c>
      <c r="Q78" s="32">
        <v>16</v>
      </c>
    </row>
    <row r="79" spans="1:17" ht="12.95" customHeight="1" x14ac:dyDescent="0.15">
      <c r="A79" s="28"/>
      <c r="B79" s="72"/>
      <c r="C79" s="33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4"/>
    </row>
    <row r="80" spans="1:17" ht="12.95" customHeight="1" x14ac:dyDescent="0.15">
      <c r="A80" s="28"/>
      <c r="B80" s="28"/>
      <c r="C80" s="26">
        <v>15</v>
      </c>
      <c r="D80" s="26">
        <v>14</v>
      </c>
      <c r="E80" s="26">
        <v>13</v>
      </c>
      <c r="F80" s="26">
        <v>12</v>
      </c>
      <c r="G80" s="26">
        <v>11</v>
      </c>
      <c r="H80" s="26">
        <v>10</v>
      </c>
      <c r="I80" s="26">
        <v>9</v>
      </c>
      <c r="J80" s="26">
        <v>8</v>
      </c>
      <c r="K80" s="26">
        <v>7</v>
      </c>
      <c r="L80" s="26">
        <v>6</v>
      </c>
      <c r="M80" s="26">
        <v>5</v>
      </c>
      <c r="N80" s="26">
        <v>4</v>
      </c>
      <c r="O80" s="26">
        <v>3</v>
      </c>
      <c r="P80" s="26">
        <v>2</v>
      </c>
      <c r="Q80" s="27">
        <v>1</v>
      </c>
    </row>
    <row r="81" spans="1:17" ht="12.95" customHeight="1" x14ac:dyDescent="0.15">
      <c r="A81" s="28"/>
      <c r="B81" s="98">
        <v>4</v>
      </c>
      <c r="C81" s="29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0"/>
      <c r="P81" s="30"/>
      <c r="Q81" s="31"/>
    </row>
    <row r="82" spans="1:17" ht="12.95" customHeight="1" x14ac:dyDescent="0.15">
      <c r="A82" s="28"/>
      <c r="B82" s="98"/>
      <c r="C82" s="29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30"/>
      <c r="P82" s="30"/>
      <c r="Q82" s="31"/>
    </row>
    <row r="83" spans="1:17" ht="12.95" customHeight="1" x14ac:dyDescent="0.15">
      <c r="A83" s="28"/>
      <c r="B83" s="72"/>
      <c r="C83" s="32">
        <v>30</v>
      </c>
      <c r="D83" s="32">
        <v>29</v>
      </c>
      <c r="E83" s="32">
        <v>28</v>
      </c>
      <c r="F83" s="32">
        <v>27</v>
      </c>
      <c r="G83" s="32">
        <v>26</v>
      </c>
      <c r="H83" s="32">
        <v>25</v>
      </c>
      <c r="I83" s="32">
        <v>24</v>
      </c>
      <c r="J83" s="32">
        <v>23</v>
      </c>
      <c r="K83" s="32">
        <v>22</v>
      </c>
      <c r="L83" s="32">
        <v>21</v>
      </c>
      <c r="M83" s="32">
        <v>20</v>
      </c>
      <c r="N83" s="32">
        <v>19</v>
      </c>
      <c r="O83" s="32">
        <v>18</v>
      </c>
      <c r="P83" s="32">
        <v>17</v>
      </c>
      <c r="Q83" s="32">
        <v>16</v>
      </c>
    </row>
    <row r="84" spans="1:17" ht="12.95" customHeight="1" x14ac:dyDescent="0.15">
      <c r="A84" s="28"/>
      <c r="B84" s="72"/>
      <c r="C84" s="33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34"/>
    </row>
    <row r="85" spans="1:17" ht="12.95" customHeight="1" x14ac:dyDescent="0.15">
      <c r="A85" s="28"/>
      <c r="B85" s="28"/>
      <c r="C85" s="26">
        <v>15</v>
      </c>
      <c r="D85" s="26">
        <v>14</v>
      </c>
      <c r="E85" s="26">
        <v>13</v>
      </c>
      <c r="F85" s="26">
        <v>12</v>
      </c>
      <c r="G85" s="26">
        <v>11</v>
      </c>
      <c r="H85" s="26">
        <v>10</v>
      </c>
      <c r="I85" s="26">
        <v>9</v>
      </c>
      <c r="J85" s="26">
        <v>8</v>
      </c>
      <c r="K85" s="26">
        <v>7</v>
      </c>
      <c r="L85" s="26">
        <v>6</v>
      </c>
      <c r="M85" s="26">
        <v>5</v>
      </c>
      <c r="N85" s="26">
        <v>4</v>
      </c>
      <c r="O85" s="26">
        <v>3</v>
      </c>
      <c r="P85" s="26">
        <v>2</v>
      </c>
      <c r="Q85" s="27">
        <v>1</v>
      </c>
    </row>
    <row r="86" spans="1:17" ht="12.95" customHeight="1" x14ac:dyDescent="0.15">
      <c r="A86" s="28"/>
      <c r="B86" s="98">
        <v>5</v>
      </c>
      <c r="C86" s="29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30"/>
      <c r="P86" s="30"/>
      <c r="Q86" s="31"/>
    </row>
    <row r="87" spans="1:17" ht="12.95" customHeight="1" x14ac:dyDescent="0.15">
      <c r="A87" s="28"/>
      <c r="B87" s="98"/>
      <c r="C87" s="29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30"/>
      <c r="P87" s="30"/>
      <c r="Q87" s="31"/>
    </row>
    <row r="88" spans="1:17" ht="12.95" customHeight="1" x14ac:dyDescent="0.15">
      <c r="A88" s="28"/>
      <c r="B88" s="72"/>
      <c r="C88" s="32">
        <v>30</v>
      </c>
      <c r="D88" s="32">
        <v>29</v>
      </c>
      <c r="E88" s="32">
        <v>28</v>
      </c>
      <c r="F88" s="32">
        <v>27</v>
      </c>
      <c r="G88" s="32">
        <v>26</v>
      </c>
      <c r="H88" s="32">
        <v>25</v>
      </c>
      <c r="I88" s="32">
        <v>24</v>
      </c>
      <c r="J88" s="32">
        <v>23</v>
      </c>
      <c r="K88" s="32">
        <v>22</v>
      </c>
      <c r="L88" s="32">
        <v>21</v>
      </c>
      <c r="M88" s="32">
        <v>20</v>
      </c>
      <c r="N88" s="32">
        <v>19</v>
      </c>
      <c r="O88" s="32">
        <v>18</v>
      </c>
      <c r="P88" s="32">
        <v>17</v>
      </c>
      <c r="Q88" s="32">
        <v>16</v>
      </c>
    </row>
    <row r="89" spans="1:17" ht="12.95" customHeight="1" x14ac:dyDescent="0.15">
      <c r="A89" s="28"/>
      <c r="B89" s="72"/>
      <c r="C89" s="33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7"/>
      <c r="O89" s="7"/>
      <c r="P89" s="28"/>
      <c r="Q89" s="34"/>
    </row>
    <row r="90" spans="1:17" ht="12.95" customHeight="1" x14ac:dyDescent="0.15">
      <c r="A90" s="12"/>
      <c r="B90" s="12"/>
      <c r="C90" s="26">
        <v>15</v>
      </c>
      <c r="D90" s="26">
        <v>14</v>
      </c>
      <c r="E90" s="26">
        <v>13</v>
      </c>
      <c r="F90" s="26">
        <v>12</v>
      </c>
      <c r="G90" s="26">
        <v>11</v>
      </c>
      <c r="H90" s="26">
        <v>10</v>
      </c>
      <c r="I90" s="26">
        <v>9</v>
      </c>
      <c r="J90" s="26">
        <v>8</v>
      </c>
      <c r="K90" s="26">
        <v>7</v>
      </c>
      <c r="L90" s="26">
        <v>6</v>
      </c>
      <c r="M90" s="26">
        <v>5</v>
      </c>
      <c r="N90" s="26">
        <v>4</v>
      </c>
      <c r="O90" s="26">
        <v>3</v>
      </c>
      <c r="P90" s="26">
        <v>2</v>
      </c>
      <c r="Q90" s="27">
        <v>1</v>
      </c>
    </row>
    <row r="91" spans="1:17" ht="12.95" customHeight="1" x14ac:dyDescent="0.15">
      <c r="A91" s="12"/>
      <c r="B91" s="98">
        <v>6</v>
      </c>
      <c r="C91" s="29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30"/>
      <c r="P91" s="30"/>
      <c r="Q91" s="31"/>
    </row>
    <row r="92" spans="1:17" ht="12.95" customHeight="1" x14ac:dyDescent="0.15">
      <c r="A92" s="12"/>
      <c r="B92" s="98"/>
      <c r="C92" s="29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30"/>
      <c r="P92" s="30"/>
      <c r="Q92" s="31"/>
    </row>
    <row r="93" spans="1:17" ht="12.95" customHeight="1" x14ac:dyDescent="0.15">
      <c r="A93" s="12"/>
      <c r="B93" s="72"/>
      <c r="C93" s="32">
        <v>30</v>
      </c>
      <c r="D93" s="32">
        <v>29</v>
      </c>
      <c r="E93" s="32">
        <v>28</v>
      </c>
      <c r="F93" s="32">
        <v>27</v>
      </c>
      <c r="G93" s="32">
        <v>26</v>
      </c>
      <c r="H93" s="32">
        <v>25</v>
      </c>
      <c r="I93" s="32">
        <v>24</v>
      </c>
      <c r="J93" s="32">
        <v>23</v>
      </c>
      <c r="K93" s="32">
        <v>22</v>
      </c>
      <c r="L93" s="32">
        <v>21</v>
      </c>
      <c r="M93" s="32">
        <v>20</v>
      </c>
      <c r="N93" s="32">
        <v>19</v>
      </c>
      <c r="O93" s="32">
        <v>18</v>
      </c>
      <c r="P93" s="32">
        <v>17</v>
      </c>
      <c r="Q93" s="32">
        <v>16</v>
      </c>
    </row>
    <row r="94" spans="1:17" ht="12.95" customHeight="1" x14ac:dyDescent="0.15">
      <c r="A94" s="12"/>
      <c r="B94" s="72"/>
      <c r="C94" s="3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28"/>
    </row>
    <row r="95" spans="1:17" ht="12.95" customHeight="1" x14ac:dyDescent="0.15">
      <c r="A95" s="12"/>
      <c r="B95" s="12"/>
      <c r="C95" s="26">
        <v>15</v>
      </c>
      <c r="D95" s="26">
        <v>14</v>
      </c>
      <c r="E95" s="26">
        <v>13</v>
      </c>
      <c r="F95" s="26">
        <v>12</v>
      </c>
      <c r="G95" s="26">
        <v>11</v>
      </c>
      <c r="H95" s="26">
        <v>10</v>
      </c>
      <c r="I95" s="26">
        <v>9</v>
      </c>
      <c r="J95" s="26">
        <v>8</v>
      </c>
      <c r="K95" s="26">
        <v>7</v>
      </c>
      <c r="L95" s="26">
        <v>6</v>
      </c>
      <c r="M95" s="26">
        <v>5</v>
      </c>
      <c r="N95" s="26">
        <v>4</v>
      </c>
      <c r="O95" s="26">
        <v>3</v>
      </c>
      <c r="P95" s="26">
        <v>2</v>
      </c>
      <c r="Q95" s="27">
        <v>1</v>
      </c>
    </row>
    <row r="96" spans="1:17" ht="12.95" customHeight="1" x14ac:dyDescent="0.15">
      <c r="A96" s="12"/>
      <c r="B96" s="98">
        <v>7</v>
      </c>
      <c r="C96" s="29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30"/>
      <c r="P96" s="30"/>
      <c r="Q96" s="31"/>
    </row>
    <row r="97" spans="1:17" ht="12.95" customHeight="1" x14ac:dyDescent="0.15">
      <c r="A97" s="12"/>
      <c r="B97" s="98"/>
      <c r="C97" s="29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30"/>
      <c r="P97" s="30"/>
      <c r="Q97" s="31"/>
    </row>
    <row r="98" spans="1:17" ht="12.95" customHeight="1" x14ac:dyDescent="0.15">
      <c r="A98" s="12"/>
      <c r="B98" s="72"/>
      <c r="C98" s="32">
        <v>30</v>
      </c>
      <c r="D98" s="32">
        <v>29</v>
      </c>
      <c r="E98" s="32">
        <v>28</v>
      </c>
      <c r="F98" s="32">
        <v>27</v>
      </c>
      <c r="G98" s="32">
        <v>26</v>
      </c>
      <c r="H98" s="32">
        <v>25</v>
      </c>
      <c r="I98" s="32">
        <v>24</v>
      </c>
      <c r="J98" s="32">
        <v>23</v>
      </c>
      <c r="K98" s="32">
        <v>22</v>
      </c>
      <c r="L98" s="32">
        <v>21</v>
      </c>
      <c r="M98" s="32">
        <v>20</v>
      </c>
      <c r="N98" s="32">
        <v>19</v>
      </c>
      <c r="O98" s="32">
        <v>18</v>
      </c>
      <c r="P98" s="32">
        <v>17</v>
      </c>
      <c r="Q98" s="32">
        <v>16</v>
      </c>
    </row>
    <row r="99" spans="1:17" ht="12.95" customHeight="1" x14ac:dyDescent="0.15">
      <c r="A99" s="12"/>
      <c r="B99" s="72"/>
      <c r="C99" s="3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28"/>
    </row>
    <row r="100" spans="1:17" ht="12.95" customHeight="1" x14ac:dyDescent="0.15">
      <c r="A100" s="12"/>
      <c r="B100" s="12"/>
      <c r="C100" s="26">
        <v>15</v>
      </c>
      <c r="D100" s="26">
        <v>14</v>
      </c>
      <c r="E100" s="26">
        <v>13</v>
      </c>
      <c r="F100" s="26">
        <v>12</v>
      </c>
      <c r="G100" s="26">
        <v>11</v>
      </c>
      <c r="H100" s="26">
        <v>10</v>
      </c>
      <c r="I100" s="26">
        <v>9</v>
      </c>
      <c r="J100" s="26">
        <v>8</v>
      </c>
      <c r="K100" s="26">
        <v>7</v>
      </c>
      <c r="L100" s="26">
        <v>6</v>
      </c>
      <c r="M100" s="26">
        <v>5</v>
      </c>
      <c r="N100" s="26">
        <v>4</v>
      </c>
      <c r="O100" s="26">
        <v>3</v>
      </c>
      <c r="P100" s="26">
        <v>2</v>
      </c>
      <c r="Q100" s="27">
        <v>1</v>
      </c>
    </row>
    <row r="101" spans="1:17" ht="12.95" customHeight="1" x14ac:dyDescent="0.15">
      <c r="A101" s="12"/>
      <c r="B101" s="98">
        <v>8</v>
      </c>
      <c r="C101" s="29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30"/>
      <c r="P101" s="30"/>
      <c r="Q101" s="31"/>
    </row>
    <row r="102" spans="1:17" ht="12.95" customHeight="1" x14ac:dyDescent="0.15">
      <c r="A102" s="12"/>
      <c r="B102" s="98"/>
      <c r="C102" s="29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30"/>
      <c r="P102" s="30"/>
      <c r="Q102" s="31"/>
    </row>
    <row r="103" spans="1:17" ht="12.95" customHeight="1" x14ac:dyDescent="0.15">
      <c r="A103" s="12"/>
      <c r="B103" s="72"/>
      <c r="C103" s="32">
        <v>30</v>
      </c>
      <c r="D103" s="32">
        <v>29</v>
      </c>
      <c r="E103" s="32">
        <v>28</v>
      </c>
      <c r="F103" s="32">
        <v>27</v>
      </c>
      <c r="G103" s="32">
        <v>26</v>
      </c>
      <c r="H103" s="32">
        <v>25</v>
      </c>
      <c r="I103" s="32">
        <v>24</v>
      </c>
      <c r="J103" s="32">
        <v>23</v>
      </c>
      <c r="K103" s="32">
        <v>22</v>
      </c>
      <c r="L103" s="32">
        <v>21</v>
      </c>
      <c r="M103" s="32">
        <v>20</v>
      </c>
      <c r="N103" s="32">
        <v>19</v>
      </c>
      <c r="O103" s="32">
        <v>18</v>
      </c>
      <c r="P103" s="32">
        <v>17</v>
      </c>
      <c r="Q103" s="32">
        <v>16</v>
      </c>
    </row>
    <row r="104" spans="1:17" ht="12.95" customHeight="1" x14ac:dyDescent="0.15">
      <c r="A104" s="12"/>
      <c r="B104" s="72"/>
      <c r="C104" s="3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28"/>
    </row>
    <row r="105" spans="1:17" ht="12.95" customHeight="1" x14ac:dyDescent="0.15">
      <c r="A105" s="12"/>
      <c r="B105" s="12"/>
      <c r="C105" s="26">
        <v>15</v>
      </c>
      <c r="D105" s="26">
        <v>14</v>
      </c>
      <c r="E105" s="26">
        <v>13</v>
      </c>
      <c r="F105" s="26">
        <v>12</v>
      </c>
      <c r="G105" s="26">
        <v>11</v>
      </c>
      <c r="H105" s="26">
        <v>10</v>
      </c>
      <c r="I105" s="26">
        <v>9</v>
      </c>
      <c r="J105" s="26">
        <v>8</v>
      </c>
      <c r="K105" s="26">
        <v>7</v>
      </c>
      <c r="L105" s="26">
        <v>6</v>
      </c>
      <c r="M105" s="26">
        <v>5</v>
      </c>
      <c r="N105" s="26">
        <v>4</v>
      </c>
      <c r="O105" s="26">
        <v>3</v>
      </c>
      <c r="P105" s="26">
        <v>2</v>
      </c>
      <c r="Q105" s="27">
        <v>1</v>
      </c>
    </row>
    <row r="106" spans="1:17" ht="12.95" customHeight="1" x14ac:dyDescent="0.15">
      <c r="A106" s="12"/>
      <c r="B106" s="98">
        <v>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30"/>
      <c r="P106" s="30"/>
      <c r="Q106" s="31"/>
    </row>
    <row r="107" spans="1:17" ht="12.95" customHeight="1" x14ac:dyDescent="0.15">
      <c r="A107" s="12"/>
      <c r="B107" s="9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30"/>
      <c r="P107" s="30"/>
      <c r="Q107" s="31"/>
    </row>
    <row r="108" spans="1:17" ht="12.95" customHeight="1" x14ac:dyDescent="0.15">
      <c r="A108" s="12"/>
      <c r="B108" s="72"/>
      <c r="C108" s="32">
        <v>30</v>
      </c>
      <c r="D108" s="32">
        <v>29</v>
      </c>
      <c r="E108" s="32">
        <v>28</v>
      </c>
      <c r="F108" s="32">
        <v>27</v>
      </c>
      <c r="G108" s="32">
        <v>26</v>
      </c>
      <c r="H108" s="32">
        <v>25</v>
      </c>
      <c r="I108" s="32">
        <v>24</v>
      </c>
      <c r="J108" s="32">
        <v>23</v>
      </c>
      <c r="K108" s="32">
        <v>22</v>
      </c>
      <c r="L108" s="32">
        <v>21</v>
      </c>
      <c r="M108" s="32">
        <v>20</v>
      </c>
      <c r="N108" s="32">
        <v>19</v>
      </c>
      <c r="O108" s="32">
        <v>18</v>
      </c>
      <c r="P108" s="32">
        <v>17</v>
      </c>
      <c r="Q108" s="32">
        <v>16</v>
      </c>
    </row>
    <row r="109" spans="1:17" ht="12.95" customHeight="1" x14ac:dyDescent="0.15">
      <c r="A109" s="12"/>
      <c r="B109" s="72"/>
      <c r="C109" s="3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28"/>
      <c r="Q109" s="35"/>
    </row>
    <row r="110" spans="1:17" ht="12.95" customHeight="1" x14ac:dyDescent="0.15">
      <c r="A110" s="12"/>
      <c r="B110" s="12"/>
      <c r="C110" s="36">
        <v>15</v>
      </c>
      <c r="D110" s="36">
        <v>14</v>
      </c>
      <c r="E110" s="36">
        <v>13</v>
      </c>
      <c r="F110" s="36">
        <v>12</v>
      </c>
      <c r="G110" s="36">
        <v>11</v>
      </c>
      <c r="H110" s="36">
        <v>10</v>
      </c>
      <c r="I110" s="36">
        <v>9</v>
      </c>
      <c r="J110" s="36">
        <v>8</v>
      </c>
      <c r="K110" s="36">
        <v>7</v>
      </c>
      <c r="L110" s="36">
        <v>6</v>
      </c>
      <c r="M110" s="36">
        <v>5</v>
      </c>
      <c r="N110" s="36">
        <v>4</v>
      </c>
      <c r="O110" s="36">
        <v>3</v>
      </c>
      <c r="P110" s="36">
        <v>2</v>
      </c>
      <c r="Q110" s="37">
        <v>1</v>
      </c>
    </row>
    <row r="111" spans="1:17" ht="12.95" customHeight="1" x14ac:dyDescent="0.15">
      <c r="A111" s="12"/>
      <c r="B111" s="98">
        <v>10</v>
      </c>
      <c r="C111" s="29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2.95" customHeight="1" x14ac:dyDescent="0.15">
      <c r="A112" s="12"/>
      <c r="B112" s="98"/>
      <c r="C112" s="2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8" ht="12.95" customHeight="1" x14ac:dyDescent="0.15">
      <c r="A113" s="12"/>
      <c r="B113" s="72"/>
      <c r="C113" s="32">
        <v>30</v>
      </c>
      <c r="D113" s="32">
        <v>29</v>
      </c>
      <c r="E113" s="32">
        <v>28</v>
      </c>
      <c r="F113" s="32">
        <v>27</v>
      </c>
      <c r="G113" s="32">
        <v>26</v>
      </c>
      <c r="H113" s="32">
        <v>25</v>
      </c>
      <c r="I113" s="32">
        <v>24</v>
      </c>
      <c r="J113" s="32">
        <v>23</v>
      </c>
      <c r="K113" s="32">
        <v>22</v>
      </c>
      <c r="L113" s="32">
        <v>21</v>
      </c>
      <c r="M113" s="32">
        <v>20</v>
      </c>
      <c r="N113" s="32">
        <v>19</v>
      </c>
      <c r="O113" s="32">
        <v>18</v>
      </c>
      <c r="P113" s="32">
        <v>17</v>
      </c>
      <c r="Q113" s="32">
        <v>16</v>
      </c>
    </row>
    <row r="114" spans="1:18" ht="12.95" customHeight="1" x14ac:dyDescent="0.2">
      <c r="C114" s="34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4"/>
      <c r="Q114" s="35"/>
    </row>
    <row r="115" spans="1:18" x14ac:dyDescent="0.15">
      <c r="C115" t="s">
        <v>51</v>
      </c>
      <c r="P115" s="93" t="s">
        <v>97</v>
      </c>
      <c r="Q115" s="93"/>
    </row>
    <row r="116" spans="1:18" s="45" customFormat="1" x14ac:dyDescent="0.15">
      <c r="A116" s="94" t="s">
        <v>99</v>
      </c>
      <c r="B116" s="94"/>
      <c r="C116" s="95" t="s">
        <v>52</v>
      </c>
      <c r="D116" s="96"/>
      <c r="E116" s="67" t="s">
        <v>53</v>
      </c>
      <c r="F116" s="66" t="s">
        <v>54</v>
      </c>
      <c r="G116" s="67" t="s">
        <v>55</v>
      </c>
      <c r="H116" s="66" t="s">
        <v>94</v>
      </c>
      <c r="I116" s="67" t="s">
        <v>56</v>
      </c>
      <c r="J116" s="66" t="s">
        <v>57</v>
      </c>
      <c r="K116" s="66" t="s">
        <v>58</v>
      </c>
      <c r="L116" s="67" t="s">
        <v>59</v>
      </c>
      <c r="M116" s="66" t="s">
        <v>60</v>
      </c>
      <c r="N116" s="65" t="s">
        <v>61</v>
      </c>
      <c r="O116" s="65" t="s">
        <v>62</v>
      </c>
      <c r="P116" s="97" t="s">
        <v>98</v>
      </c>
      <c r="Q116" s="97"/>
      <c r="R116"/>
    </row>
    <row r="117" spans="1:18" x14ac:dyDescent="0.15">
      <c r="A117" s="85" t="s">
        <v>100</v>
      </c>
      <c r="B117" s="85"/>
      <c r="C117" s="86" t="s">
        <v>63</v>
      </c>
      <c r="D117" s="86"/>
      <c r="E117" s="68"/>
      <c r="F117" s="61"/>
      <c r="G117" s="68"/>
      <c r="H117" s="61"/>
      <c r="I117" s="68"/>
      <c r="J117" s="61"/>
      <c r="K117" s="61"/>
      <c r="L117" s="68"/>
      <c r="M117" s="61"/>
      <c r="N117" s="62">
        <f t="shared" ref="N117:N122" si="4">SUM(E117:I117)</f>
        <v>0</v>
      </c>
      <c r="O117" s="63">
        <f t="shared" ref="O117:O121" si="5">SUM(E117:M117)</f>
        <v>0</v>
      </c>
      <c r="P117" s="89">
        <f>((F117*214+H117*107)+(F118*214+H118*107))/1000</f>
        <v>0</v>
      </c>
      <c r="Q117" s="89"/>
    </row>
    <row r="118" spans="1:18" x14ac:dyDescent="0.15">
      <c r="A118" s="85"/>
      <c r="B118" s="85"/>
      <c r="C118" s="86" t="s">
        <v>64</v>
      </c>
      <c r="D118" s="86"/>
      <c r="E118" s="68"/>
      <c r="F118" s="61"/>
      <c r="G118" s="68"/>
      <c r="H118" s="61"/>
      <c r="I118" s="68"/>
      <c r="J118" s="61"/>
      <c r="K118" s="61"/>
      <c r="L118" s="68"/>
      <c r="M118" s="61"/>
      <c r="N118" s="62">
        <f t="shared" si="4"/>
        <v>0</v>
      </c>
      <c r="O118" s="63">
        <f t="shared" si="5"/>
        <v>0</v>
      </c>
      <c r="P118" s="89"/>
      <c r="Q118" s="89"/>
    </row>
    <row r="119" spans="1:18" x14ac:dyDescent="0.15">
      <c r="A119" s="85" t="s">
        <v>102</v>
      </c>
      <c r="B119" s="85"/>
      <c r="C119" s="86" t="s">
        <v>65</v>
      </c>
      <c r="D119" s="86"/>
      <c r="E119" s="68"/>
      <c r="F119" s="61"/>
      <c r="G119" s="68"/>
      <c r="H119" s="61"/>
      <c r="I119" s="68"/>
      <c r="J119" s="61"/>
      <c r="K119" s="61"/>
      <c r="L119" s="68"/>
      <c r="M119" s="61"/>
      <c r="N119" s="62">
        <f t="shared" si="4"/>
        <v>0</v>
      </c>
      <c r="O119" s="63">
        <f t="shared" si="5"/>
        <v>0</v>
      </c>
      <c r="P119" s="87"/>
      <c r="Q119" s="87"/>
    </row>
    <row r="120" spans="1:18" x14ac:dyDescent="0.15">
      <c r="A120" s="85" t="s">
        <v>103</v>
      </c>
      <c r="B120" s="85"/>
      <c r="C120" s="86" t="s">
        <v>66</v>
      </c>
      <c r="D120" s="86"/>
      <c r="E120" s="68"/>
      <c r="F120" s="61"/>
      <c r="G120" s="68"/>
      <c r="H120" s="61"/>
      <c r="I120" s="68"/>
      <c r="J120" s="61"/>
      <c r="K120" s="61"/>
      <c r="L120" s="68"/>
      <c r="M120" s="61"/>
      <c r="N120" s="62">
        <f t="shared" si="4"/>
        <v>0</v>
      </c>
      <c r="O120" s="63">
        <f t="shared" si="5"/>
        <v>0</v>
      </c>
      <c r="P120" s="87"/>
      <c r="Q120" s="87"/>
    </row>
    <row r="121" spans="1:18" x14ac:dyDescent="0.15">
      <c r="A121" s="85" t="s">
        <v>101</v>
      </c>
      <c r="B121" s="85"/>
      <c r="C121" s="86" t="s">
        <v>67</v>
      </c>
      <c r="D121" s="86"/>
      <c r="E121" s="68"/>
      <c r="F121" s="61"/>
      <c r="G121" s="68"/>
      <c r="H121" s="61"/>
      <c r="I121" s="68"/>
      <c r="J121" s="61"/>
      <c r="K121" s="61"/>
      <c r="L121" s="68"/>
      <c r="M121" s="61"/>
      <c r="N121" s="62">
        <f t="shared" si="4"/>
        <v>0</v>
      </c>
      <c r="O121" s="63">
        <f t="shared" si="5"/>
        <v>0</v>
      </c>
      <c r="P121" s="88">
        <f>(F121*214+H121*107)/1000</f>
        <v>0</v>
      </c>
      <c r="Q121" s="88"/>
    </row>
    <row r="122" spans="1:18" x14ac:dyDescent="0.15">
      <c r="C122" s="81" t="s">
        <v>68</v>
      </c>
      <c r="D122" s="81"/>
      <c r="E122" s="69">
        <f t="shared" ref="E122" si="6">SUM(E117:E121)</f>
        <v>0</v>
      </c>
      <c r="F122" s="62">
        <f>SUM(F117:F121)</f>
        <v>0</v>
      </c>
      <c r="G122" s="69">
        <f t="shared" ref="G122:M122" si="7">SUM(G117:G121)</f>
        <v>0</v>
      </c>
      <c r="H122" s="62">
        <f t="shared" si="7"/>
        <v>0</v>
      </c>
      <c r="I122" s="69">
        <f t="shared" si="7"/>
        <v>0</v>
      </c>
      <c r="J122" s="62">
        <f t="shared" si="7"/>
        <v>0</v>
      </c>
      <c r="K122" s="62">
        <f t="shared" si="7"/>
        <v>0</v>
      </c>
      <c r="L122" s="69">
        <f t="shared" si="7"/>
        <v>0</v>
      </c>
      <c r="M122" s="62">
        <f t="shared" si="7"/>
        <v>0</v>
      </c>
      <c r="N122" s="62">
        <f t="shared" si="4"/>
        <v>0</v>
      </c>
      <c r="O122" s="63">
        <f>SUM(E122:M122)</f>
        <v>0</v>
      </c>
      <c r="P122" s="82"/>
      <c r="Q122" s="83"/>
    </row>
    <row r="123" spans="1:18" x14ac:dyDescent="0.15">
      <c r="J123" s="22"/>
    </row>
    <row r="124" spans="1:18" ht="24.95" customHeight="1" x14ac:dyDescent="0.15">
      <c r="D124" s="39"/>
      <c r="E124" s="80" t="s">
        <v>69</v>
      </c>
      <c r="F124" s="80"/>
      <c r="G124" s="80"/>
      <c r="H124" s="25" t="s">
        <v>70</v>
      </c>
      <c r="I124" s="25"/>
      <c r="J124" s="25"/>
      <c r="K124" s="80" t="s">
        <v>71</v>
      </c>
      <c r="L124" s="80"/>
      <c r="M124" s="25" t="s">
        <v>70</v>
      </c>
      <c r="N124" s="40"/>
      <c r="O124" s="40"/>
      <c r="P124" s="40"/>
      <c r="Q124" s="40"/>
    </row>
    <row r="125" spans="1:18" ht="24.95" customHeight="1" x14ac:dyDescent="0.15">
      <c r="D125" s="40"/>
      <c r="E125" s="84" t="s">
        <v>72</v>
      </c>
      <c r="F125" s="84"/>
      <c r="G125" s="84"/>
      <c r="H125" s="25" t="s">
        <v>70</v>
      </c>
      <c r="I125" s="25"/>
      <c r="J125" s="25"/>
      <c r="K125" s="80" t="s">
        <v>73</v>
      </c>
      <c r="L125" s="80"/>
      <c r="M125" s="25" t="s">
        <v>70</v>
      </c>
      <c r="N125" s="40"/>
      <c r="O125" s="40"/>
      <c r="P125" s="40"/>
      <c r="Q125" s="40"/>
    </row>
    <row r="126" spans="1:18" ht="24.95" customHeight="1" x14ac:dyDescent="0.15">
      <c r="D126" s="40"/>
      <c r="E126" s="80" t="s">
        <v>74</v>
      </c>
      <c r="F126" s="80"/>
      <c r="G126" s="80"/>
      <c r="H126" s="25" t="s">
        <v>70</v>
      </c>
      <c r="I126" s="25"/>
      <c r="J126" s="25"/>
      <c r="K126" s="80" t="s">
        <v>75</v>
      </c>
      <c r="L126" s="80"/>
      <c r="M126" s="25" t="s">
        <v>70</v>
      </c>
      <c r="N126" s="40"/>
      <c r="O126" s="40"/>
      <c r="P126" s="40"/>
      <c r="Q126" s="40"/>
    </row>
    <row r="130" spans="1:15" x14ac:dyDescent="0.15">
      <c r="A130" s="2"/>
      <c r="B130" s="1" t="s">
        <v>76</v>
      </c>
      <c r="C130" s="2"/>
      <c r="D130" s="2"/>
      <c r="E130" s="2"/>
      <c r="F130" s="2"/>
      <c r="G130" s="2"/>
      <c r="H130" s="2"/>
      <c r="I130" s="2"/>
      <c r="J130" s="47"/>
      <c r="K130" s="47" t="str">
        <f t="shared" ref="K130" si="8">L$1</f>
        <v>data</v>
      </c>
      <c r="L130" s="47"/>
      <c r="M130" s="47" t="str">
        <f>N$1</f>
        <v>No.</v>
      </c>
      <c r="N130" s="2"/>
    </row>
    <row r="131" spans="1:15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2"/>
      <c r="M131" s="2"/>
      <c r="N131" s="2"/>
    </row>
    <row r="132" spans="1:15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2"/>
      <c r="M132" s="2"/>
      <c r="N132" s="2"/>
    </row>
    <row r="133" spans="1:15" x14ac:dyDescent="0.15">
      <c r="A133" s="7"/>
      <c r="B133" s="7"/>
      <c r="C133" s="7" t="s">
        <v>77</v>
      </c>
      <c r="D133" s="33">
        <v>1</v>
      </c>
      <c r="E133" s="33">
        <v>2</v>
      </c>
      <c r="F133" s="33">
        <v>3</v>
      </c>
      <c r="G133" s="7"/>
      <c r="H133" s="7"/>
      <c r="I133" s="7" t="s">
        <v>78</v>
      </c>
      <c r="J133" s="33">
        <v>1</v>
      </c>
      <c r="K133" s="33">
        <v>2</v>
      </c>
      <c r="L133" s="33">
        <v>3</v>
      </c>
      <c r="M133" s="7"/>
      <c r="N133" s="7"/>
    </row>
    <row r="134" spans="1:15" x14ac:dyDescent="0.15">
      <c r="A134" s="7"/>
      <c r="B134" s="90" t="s">
        <v>79</v>
      </c>
      <c r="C134" s="91"/>
      <c r="D134" s="5"/>
      <c r="E134" s="41"/>
      <c r="F134" s="5"/>
      <c r="G134" s="10"/>
      <c r="H134" s="90" t="s">
        <v>80</v>
      </c>
      <c r="I134" s="92"/>
      <c r="J134" s="5"/>
      <c r="K134" s="41"/>
      <c r="L134" s="5"/>
      <c r="M134" s="9"/>
      <c r="N134" s="9"/>
    </row>
    <row r="135" spans="1:15" x14ac:dyDescent="0.15">
      <c r="A135" s="7"/>
      <c r="B135" s="90" t="s">
        <v>81</v>
      </c>
      <c r="C135" s="91"/>
      <c r="D135" s="5"/>
      <c r="E135" s="5"/>
      <c r="F135" s="41"/>
      <c r="G135" s="10"/>
      <c r="H135" s="90" t="s">
        <v>82</v>
      </c>
      <c r="I135" s="92"/>
      <c r="J135" s="5"/>
      <c r="K135" s="5"/>
      <c r="L135" s="41"/>
      <c r="M135" s="10"/>
      <c r="N135" s="7"/>
    </row>
    <row r="136" spans="1:15" x14ac:dyDescent="0.15">
      <c r="A136" s="7"/>
      <c r="B136" s="90" t="s">
        <v>83</v>
      </c>
      <c r="C136" s="91"/>
      <c r="D136" s="5"/>
      <c r="E136" s="5"/>
      <c r="F136" s="5"/>
      <c r="G136" s="10"/>
      <c r="H136" s="90" t="s">
        <v>84</v>
      </c>
      <c r="I136" s="92"/>
      <c r="J136" s="5"/>
      <c r="K136" s="5"/>
      <c r="L136" s="5"/>
      <c r="M136" s="7"/>
      <c r="N136" s="7"/>
    </row>
    <row r="137" spans="1:15" x14ac:dyDescent="0.15">
      <c r="A137" s="7"/>
      <c r="B137" s="7"/>
      <c r="C137" s="7"/>
      <c r="D137" s="7"/>
      <c r="E137" s="10"/>
      <c r="F137" s="10"/>
      <c r="G137" s="10"/>
      <c r="H137" s="10"/>
      <c r="I137" s="10"/>
      <c r="J137" s="7"/>
      <c r="K137" s="7"/>
      <c r="L137" s="7"/>
      <c r="M137" s="7"/>
      <c r="N137" s="7"/>
    </row>
    <row r="138" spans="1:15" x14ac:dyDescent="0.15">
      <c r="A138" s="7"/>
      <c r="B138" s="7"/>
      <c r="C138" s="7"/>
      <c r="D138" s="7"/>
      <c r="E138" s="10"/>
      <c r="F138" s="10"/>
      <c r="G138" s="10"/>
      <c r="H138" s="10"/>
      <c r="I138" s="10"/>
      <c r="J138" s="7"/>
      <c r="K138" s="7"/>
      <c r="L138" s="7"/>
      <c r="M138" s="7"/>
      <c r="N138" s="7"/>
    </row>
    <row r="139" spans="1:15" x14ac:dyDescent="0.15">
      <c r="A139" s="7"/>
      <c r="B139" s="7"/>
      <c r="C139" s="7"/>
      <c r="D139" s="7"/>
      <c r="E139" s="9"/>
      <c r="F139" s="7"/>
      <c r="G139" s="7"/>
      <c r="H139" s="7"/>
      <c r="I139" s="7"/>
      <c r="J139" s="7"/>
      <c r="K139" s="7"/>
      <c r="L139" s="7"/>
      <c r="M139" s="7"/>
      <c r="N139" s="7"/>
    </row>
    <row r="140" spans="1:15" x14ac:dyDescent="0.15">
      <c r="B140" s="12"/>
      <c r="C140" s="14" t="s">
        <v>85</v>
      </c>
      <c r="D140" s="14">
        <v>12</v>
      </c>
      <c r="E140" s="14">
        <v>11</v>
      </c>
      <c r="F140" s="14">
        <v>10</v>
      </c>
      <c r="G140" s="14">
        <v>9</v>
      </c>
      <c r="H140" s="14">
        <v>8</v>
      </c>
      <c r="I140" s="14">
        <v>7</v>
      </c>
      <c r="J140" s="14">
        <v>6</v>
      </c>
      <c r="K140" s="14">
        <v>5</v>
      </c>
      <c r="L140" s="14">
        <v>4</v>
      </c>
      <c r="M140" s="14">
        <v>3</v>
      </c>
      <c r="N140" s="14">
        <v>2</v>
      </c>
      <c r="O140" s="14">
        <v>1</v>
      </c>
    </row>
    <row r="141" spans="1:15" x14ac:dyDescent="0.15">
      <c r="B141" s="42"/>
      <c r="C141" s="43" t="s">
        <v>86</v>
      </c>
      <c r="D141" s="5"/>
      <c r="E141" s="5"/>
      <c r="F141" s="5"/>
      <c r="G141" s="5"/>
      <c r="H141" s="5"/>
      <c r="I141" s="5"/>
      <c r="J141" s="5"/>
      <c r="K141" s="31"/>
      <c r="L141" s="31"/>
      <c r="M141" s="31"/>
      <c r="N141" s="31"/>
      <c r="O141" s="5"/>
    </row>
    <row r="142" spans="1:15" x14ac:dyDescent="0.15">
      <c r="B142" s="42"/>
      <c r="C142" s="43" t="s">
        <v>86</v>
      </c>
      <c r="D142" s="5"/>
      <c r="E142" s="5"/>
      <c r="F142" s="5"/>
      <c r="G142" s="5"/>
      <c r="H142" s="5"/>
      <c r="I142" s="5"/>
      <c r="J142" s="5"/>
      <c r="K142" s="31"/>
      <c r="L142" s="31"/>
      <c r="M142" s="31"/>
      <c r="N142" s="5"/>
      <c r="O142" s="5"/>
    </row>
    <row r="143" spans="1:15" x14ac:dyDescent="0.15">
      <c r="B143" s="12"/>
      <c r="C143" s="17"/>
      <c r="D143" s="44">
        <v>24</v>
      </c>
      <c r="E143" s="44">
        <v>23</v>
      </c>
      <c r="F143" s="44">
        <v>22</v>
      </c>
      <c r="G143" s="44">
        <v>21</v>
      </c>
      <c r="H143" s="44">
        <v>20</v>
      </c>
      <c r="I143" s="44">
        <v>19</v>
      </c>
      <c r="J143" s="44">
        <v>18</v>
      </c>
      <c r="K143" s="44">
        <v>17</v>
      </c>
      <c r="L143" s="44">
        <v>16</v>
      </c>
      <c r="M143" s="44">
        <v>15</v>
      </c>
      <c r="N143" s="44">
        <v>14</v>
      </c>
      <c r="O143" s="44">
        <v>13</v>
      </c>
    </row>
    <row r="144" spans="1:15" x14ac:dyDescent="0.15">
      <c r="B144" s="12"/>
      <c r="C144" s="17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7" x14ac:dyDescent="0.15">
      <c r="B145" s="12"/>
      <c r="C145" s="17"/>
      <c r="D145" s="15" t="s">
        <v>87</v>
      </c>
      <c r="E145" s="15" t="s">
        <v>88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7" x14ac:dyDescent="0.15">
      <c r="B146" s="12"/>
      <c r="C146" s="17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7" x14ac:dyDescent="0.15">
      <c r="B147" s="12"/>
      <c r="C147" s="14" t="s">
        <v>89</v>
      </c>
      <c r="D147" s="14">
        <v>12</v>
      </c>
      <c r="E147" s="14">
        <v>11</v>
      </c>
      <c r="F147" s="14">
        <v>10</v>
      </c>
      <c r="G147" s="14">
        <v>9</v>
      </c>
      <c r="H147" s="14">
        <v>8</v>
      </c>
      <c r="I147" s="14">
        <v>7</v>
      </c>
      <c r="J147" s="14">
        <v>6</v>
      </c>
      <c r="K147" s="14">
        <v>5</v>
      </c>
      <c r="L147" s="14">
        <v>4</v>
      </c>
      <c r="M147" s="14">
        <v>3</v>
      </c>
      <c r="N147" s="14">
        <v>2</v>
      </c>
      <c r="O147" s="14">
        <v>1</v>
      </c>
    </row>
    <row r="148" spans="1:17" x14ac:dyDescent="0.15">
      <c r="B148" s="42"/>
      <c r="C148" s="43" t="s">
        <v>90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7" x14ac:dyDescent="0.15">
      <c r="B149" s="42"/>
      <c r="C149" s="43" t="s">
        <v>90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7" x14ac:dyDescent="0.15">
      <c r="B150" s="42"/>
      <c r="C150" s="45"/>
      <c r="D150" s="44">
        <v>24</v>
      </c>
      <c r="E150" s="44">
        <v>23</v>
      </c>
      <c r="F150" s="44">
        <v>22</v>
      </c>
      <c r="G150" s="44">
        <v>21</v>
      </c>
      <c r="H150" s="44">
        <v>20</v>
      </c>
      <c r="I150" s="44">
        <v>19</v>
      </c>
      <c r="J150" s="44">
        <v>18</v>
      </c>
      <c r="K150" s="44">
        <v>17</v>
      </c>
      <c r="L150" s="44">
        <v>16</v>
      </c>
      <c r="M150" s="44">
        <v>15</v>
      </c>
      <c r="N150" s="44">
        <v>14</v>
      </c>
      <c r="O150" s="44">
        <v>13</v>
      </c>
    </row>
    <row r="151" spans="1:17" x14ac:dyDescent="0.15">
      <c r="B151" s="12"/>
      <c r="C151" s="17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7"/>
      <c r="O151" s="7"/>
    </row>
    <row r="152" spans="1:17" x14ac:dyDescent="0.15">
      <c r="B152" s="12"/>
      <c r="C152" s="14" t="s">
        <v>91</v>
      </c>
      <c r="D152" s="14">
        <v>12</v>
      </c>
      <c r="E152" s="14">
        <v>11</v>
      </c>
      <c r="F152" s="14">
        <v>10</v>
      </c>
      <c r="G152" s="14">
        <v>9</v>
      </c>
      <c r="H152" s="14">
        <v>8</v>
      </c>
      <c r="I152" s="14">
        <v>7</v>
      </c>
      <c r="J152" s="14">
        <v>6</v>
      </c>
      <c r="K152" s="14">
        <v>5</v>
      </c>
      <c r="L152" s="14">
        <v>4</v>
      </c>
      <c r="M152" s="14">
        <v>3</v>
      </c>
      <c r="N152" s="14">
        <v>2</v>
      </c>
      <c r="O152" s="14">
        <v>1</v>
      </c>
    </row>
    <row r="153" spans="1:17" x14ac:dyDescent="0.15">
      <c r="B153" s="42"/>
      <c r="C153" s="43" t="s">
        <v>92</v>
      </c>
      <c r="D153" s="30"/>
      <c r="E153" s="30"/>
      <c r="F153" s="30"/>
      <c r="G153" s="30"/>
      <c r="H153" s="30"/>
      <c r="I153" s="30"/>
      <c r="J153" s="5"/>
      <c r="K153" s="30"/>
      <c r="L153" s="30"/>
      <c r="M153" s="30"/>
      <c r="N153" s="31"/>
      <c r="O153" s="31"/>
    </row>
    <row r="154" spans="1:17" x14ac:dyDescent="0.15">
      <c r="B154" s="42"/>
      <c r="C154" s="43" t="s">
        <v>92</v>
      </c>
      <c r="D154" s="5"/>
      <c r="E154" s="4"/>
      <c r="F154" s="4"/>
      <c r="G154" s="5"/>
      <c r="H154" s="5"/>
      <c r="I154" s="5"/>
      <c r="J154" s="5"/>
      <c r="K154" s="30"/>
      <c r="L154" s="30"/>
      <c r="M154" s="30"/>
      <c r="N154" s="31"/>
      <c r="O154" s="31"/>
    </row>
    <row r="155" spans="1:17" x14ac:dyDescent="0.15">
      <c r="B155" s="12"/>
      <c r="C155" s="13"/>
      <c r="D155" s="44">
        <v>24</v>
      </c>
      <c r="E155" s="44">
        <v>23</v>
      </c>
      <c r="F155" s="44">
        <v>22</v>
      </c>
      <c r="G155" s="44">
        <v>21</v>
      </c>
      <c r="H155" s="44">
        <v>20</v>
      </c>
      <c r="I155" s="44">
        <v>19</v>
      </c>
      <c r="J155" s="44">
        <v>18</v>
      </c>
      <c r="K155" s="44">
        <v>17</v>
      </c>
      <c r="L155" s="44">
        <v>16</v>
      </c>
      <c r="M155" s="44">
        <v>15</v>
      </c>
      <c r="N155" s="44">
        <v>14</v>
      </c>
      <c r="O155" s="44">
        <v>13</v>
      </c>
    </row>
    <row r="156" spans="1:17" ht="14.25" x14ac:dyDescent="0.2"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7" x14ac:dyDescent="0.15">
      <c r="G157" s="22"/>
    </row>
    <row r="158" spans="1:17" x14ac:dyDescent="0.15">
      <c r="C158" t="s">
        <v>51</v>
      </c>
      <c r="P158" s="93" t="s">
        <v>97</v>
      </c>
      <c r="Q158" s="93"/>
    </row>
    <row r="159" spans="1:17" s="45" customFormat="1" x14ac:dyDescent="0.15">
      <c r="A159" s="94" t="s">
        <v>99</v>
      </c>
      <c r="B159" s="94"/>
      <c r="C159" s="95" t="s">
        <v>52</v>
      </c>
      <c r="D159" s="96"/>
      <c r="E159" s="67" t="s">
        <v>53</v>
      </c>
      <c r="F159" s="66" t="s">
        <v>54</v>
      </c>
      <c r="G159" s="67" t="s">
        <v>55</v>
      </c>
      <c r="H159" s="66" t="s">
        <v>94</v>
      </c>
      <c r="I159" s="67" t="s">
        <v>56</v>
      </c>
      <c r="J159" s="66" t="s">
        <v>57</v>
      </c>
      <c r="K159" s="66" t="s">
        <v>58</v>
      </c>
      <c r="L159" s="67" t="s">
        <v>59</v>
      </c>
      <c r="M159" s="66" t="s">
        <v>60</v>
      </c>
      <c r="N159" s="73" t="s">
        <v>61</v>
      </c>
      <c r="O159" s="65" t="s">
        <v>62</v>
      </c>
      <c r="P159" s="97" t="s">
        <v>98</v>
      </c>
      <c r="Q159" s="97"/>
    </row>
    <row r="160" spans="1:17" x14ac:dyDescent="0.15">
      <c r="A160" s="85" t="s">
        <v>100</v>
      </c>
      <c r="B160" s="85"/>
      <c r="C160" s="86" t="s">
        <v>63</v>
      </c>
      <c r="D160" s="86"/>
      <c r="E160" s="68"/>
      <c r="F160" s="61"/>
      <c r="G160" s="68"/>
      <c r="H160" s="61"/>
      <c r="I160" s="68"/>
      <c r="J160" s="61"/>
      <c r="K160" s="61"/>
      <c r="L160" s="68"/>
      <c r="M160" s="61"/>
      <c r="N160" s="70">
        <f>SUM(E160:I160)</f>
        <v>0</v>
      </c>
      <c r="O160" s="63">
        <f t="shared" ref="O160:O164" si="9">SUM(E160:M160)</f>
        <v>0</v>
      </c>
      <c r="P160" s="89">
        <f>((F160*214+H160*107)+(F161*214+H161*107))/1000</f>
        <v>0</v>
      </c>
      <c r="Q160" s="89"/>
    </row>
    <row r="161" spans="1:19" x14ac:dyDescent="0.15">
      <c r="A161" s="85"/>
      <c r="B161" s="85"/>
      <c r="C161" s="86" t="s">
        <v>64</v>
      </c>
      <c r="D161" s="86"/>
      <c r="E161" s="68"/>
      <c r="F161" s="61"/>
      <c r="G161" s="68"/>
      <c r="H161" s="61"/>
      <c r="I161" s="68"/>
      <c r="J161" s="61"/>
      <c r="K161" s="61"/>
      <c r="L161" s="68"/>
      <c r="M161" s="61"/>
      <c r="N161" s="70">
        <f t="shared" ref="N161:N165" si="10">SUM(E161:I161)</f>
        <v>0</v>
      </c>
      <c r="O161" s="63">
        <f t="shared" si="9"/>
        <v>0</v>
      </c>
      <c r="P161" s="89"/>
      <c r="Q161" s="89"/>
    </row>
    <row r="162" spans="1:19" x14ac:dyDescent="0.15">
      <c r="A162" s="85" t="s">
        <v>102</v>
      </c>
      <c r="B162" s="85"/>
      <c r="C162" s="86" t="s">
        <v>65</v>
      </c>
      <c r="D162" s="86"/>
      <c r="E162" s="68"/>
      <c r="F162" s="61"/>
      <c r="G162" s="68"/>
      <c r="H162" s="61"/>
      <c r="I162" s="68"/>
      <c r="J162" s="61"/>
      <c r="K162" s="61"/>
      <c r="L162" s="68"/>
      <c r="M162" s="61"/>
      <c r="N162" s="70">
        <f t="shared" si="10"/>
        <v>0</v>
      </c>
      <c r="O162" s="63">
        <f t="shared" si="9"/>
        <v>0</v>
      </c>
      <c r="P162" s="87"/>
      <c r="Q162" s="87"/>
    </row>
    <row r="163" spans="1:19" x14ac:dyDescent="0.15">
      <c r="A163" s="85" t="s">
        <v>103</v>
      </c>
      <c r="B163" s="85"/>
      <c r="C163" s="86" t="s">
        <v>66</v>
      </c>
      <c r="D163" s="86"/>
      <c r="E163" s="68"/>
      <c r="F163" s="61"/>
      <c r="G163" s="68"/>
      <c r="H163" s="61"/>
      <c r="I163" s="68"/>
      <c r="J163" s="61"/>
      <c r="K163" s="61"/>
      <c r="L163" s="68"/>
      <c r="M163" s="61"/>
      <c r="N163" s="70">
        <f t="shared" si="10"/>
        <v>0</v>
      </c>
      <c r="O163" s="63">
        <f t="shared" si="9"/>
        <v>0</v>
      </c>
      <c r="P163" s="87"/>
      <c r="Q163" s="87"/>
    </row>
    <row r="164" spans="1:19" x14ac:dyDescent="0.15">
      <c r="A164" s="85" t="s">
        <v>101</v>
      </c>
      <c r="B164" s="85"/>
      <c r="C164" s="86" t="s">
        <v>67</v>
      </c>
      <c r="D164" s="86"/>
      <c r="E164" s="68"/>
      <c r="F164" s="61"/>
      <c r="G164" s="68"/>
      <c r="H164" s="61"/>
      <c r="I164" s="68"/>
      <c r="J164" s="61"/>
      <c r="K164" s="61"/>
      <c r="L164" s="68"/>
      <c r="M164" s="61"/>
      <c r="N164" s="70">
        <f t="shared" si="10"/>
        <v>0</v>
      </c>
      <c r="O164" s="63">
        <f t="shared" si="9"/>
        <v>0</v>
      </c>
      <c r="P164" s="88">
        <f>(F164*214+H164*107)/1000</f>
        <v>0</v>
      </c>
      <c r="Q164" s="88"/>
    </row>
    <row r="165" spans="1:19" x14ac:dyDescent="0.15">
      <c r="C165" s="81" t="s">
        <v>68</v>
      </c>
      <c r="D165" s="81"/>
      <c r="E165" s="69">
        <f t="shared" ref="E165" si="11">SUM(E160:E164)</f>
        <v>0</v>
      </c>
      <c r="F165" s="62">
        <f>SUM(F160:F164)</f>
        <v>0</v>
      </c>
      <c r="G165" s="69">
        <f t="shared" ref="G165:M165" si="12">SUM(G160:G164)</f>
        <v>0</v>
      </c>
      <c r="H165" s="62">
        <f t="shared" si="12"/>
        <v>0</v>
      </c>
      <c r="I165" s="69">
        <f t="shared" si="12"/>
        <v>0</v>
      </c>
      <c r="J165" s="62">
        <f t="shared" si="12"/>
        <v>0</v>
      </c>
      <c r="K165" s="62">
        <f t="shared" si="12"/>
        <v>0</v>
      </c>
      <c r="L165" s="69">
        <f t="shared" si="12"/>
        <v>0</v>
      </c>
      <c r="M165" s="62">
        <f t="shared" si="12"/>
        <v>0</v>
      </c>
      <c r="N165" s="62">
        <f t="shared" si="10"/>
        <v>0</v>
      </c>
      <c r="O165" s="63">
        <f>SUM(E165:M165)</f>
        <v>0</v>
      </c>
      <c r="P165" s="82"/>
      <c r="Q165" s="83"/>
    </row>
    <row r="167" spans="1:19" ht="24.95" customHeight="1" x14ac:dyDescent="0.15">
      <c r="E167" s="80" t="s">
        <v>69</v>
      </c>
      <c r="F167" s="80"/>
      <c r="G167" s="80"/>
      <c r="H167" s="25" t="s">
        <v>70</v>
      </c>
      <c r="I167" s="25"/>
      <c r="J167" s="25"/>
      <c r="K167" s="80" t="s">
        <v>71</v>
      </c>
      <c r="L167" s="80"/>
      <c r="M167" s="25" t="s">
        <v>70</v>
      </c>
      <c r="N167" s="40"/>
      <c r="O167" s="40"/>
    </row>
    <row r="168" spans="1:19" ht="24.95" customHeight="1" x14ac:dyDescent="0.15">
      <c r="D168" s="40"/>
      <c r="E168" s="84" t="s">
        <v>72</v>
      </c>
      <c r="F168" s="84"/>
      <c r="G168" s="84"/>
      <c r="H168" s="25" t="s">
        <v>70</v>
      </c>
      <c r="I168" s="25"/>
      <c r="J168" s="25"/>
      <c r="K168" s="80" t="s">
        <v>73</v>
      </c>
      <c r="L168" s="80"/>
      <c r="M168" s="25" t="s">
        <v>70</v>
      </c>
      <c r="N168" s="40"/>
      <c r="O168" s="40"/>
      <c r="P168" s="40"/>
    </row>
    <row r="169" spans="1:19" ht="24.95" customHeight="1" x14ac:dyDescent="0.15">
      <c r="D169" s="39"/>
      <c r="E169" s="80" t="s">
        <v>74</v>
      </c>
      <c r="F169" s="80"/>
      <c r="G169" s="80"/>
      <c r="H169" s="25" t="s">
        <v>70</v>
      </c>
      <c r="I169" s="25"/>
      <c r="J169" s="25"/>
      <c r="K169" s="80" t="s">
        <v>75</v>
      </c>
      <c r="L169" s="80"/>
      <c r="M169" s="25" t="s">
        <v>70</v>
      </c>
      <c r="N169" s="40"/>
      <c r="O169" s="40"/>
      <c r="P169" s="40"/>
      <c r="S169" t="s">
        <v>93</v>
      </c>
    </row>
    <row r="170" spans="1:19" ht="14.25" x14ac:dyDescent="0.15">
      <c r="D170" s="40"/>
      <c r="E170" s="39"/>
      <c r="F170" s="39"/>
      <c r="G170" s="39"/>
      <c r="H170" s="46"/>
      <c r="I170" s="46"/>
      <c r="J170" s="46"/>
      <c r="K170" s="39"/>
      <c r="L170" s="39"/>
      <c r="M170" s="40"/>
      <c r="N170" s="40"/>
      <c r="O170" s="40"/>
      <c r="P170" s="40"/>
    </row>
  </sheetData>
  <mergeCells count="91">
    <mergeCell ref="P45:Q45"/>
    <mergeCell ref="A46:B46"/>
    <mergeCell ref="C46:D46"/>
    <mergeCell ref="P46:Q46"/>
    <mergeCell ref="A47:B48"/>
    <mergeCell ref="C47:D47"/>
    <mergeCell ref="P47:Q48"/>
    <mergeCell ref="C48:D48"/>
    <mergeCell ref="E54:G54"/>
    <mergeCell ref="K54:L54"/>
    <mergeCell ref="A49:B49"/>
    <mergeCell ref="C49:D49"/>
    <mergeCell ref="P49:Q49"/>
    <mergeCell ref="A50:B50"/>
    <mergeCell ref="C50:D50"/>
    <mergeCell ref="P50:Q50"/>
    <mergeCell ref="A51:B51"/>
    <mergeCell ref="C51:D51"/>
    <mergeCell ref="P51:Q51"/>
    <mergeCell ref="C52:D52"/>
    <mergeCell ref="P52:Q52"/>
    <mergeCell ref="B101:B102"/>
    <mergeCell ref="E55:G55"/>
    <mergeCell ref="K55:L55"/>
    <mergeCell ref="E56:G56"/>
    <mergeCell ref="K56:L56"/>
    <mergeCell ref="B66:B67"/>
    <mergeCell ref="B71:B72"/>
    <mergeCell ref="B76:B77"/>
    <mergeCell ref="B81:B82"/>
    <mergeCell ref="B86:B87"/>
    <mergeCell ref="B91:B92"/>
    <mergeCell ref="B96:B97"/>
    <mergeCell ref="B106:B107"/>
    <mergeCell ref="B111:B112"/>
    <mergeCell ref="P115:Q115"/>
    <mergeCell ref="A116:B116"/>
    <mergeCell ref="C116:D116"/>
    <mergeCell ref="P116:Q116"/>
    <mergeCell ref="A117:B118"/>
    <mergeCell ref="C117:D117"/>
    <mergeCell ref="P117:Q118"/>
    <mergeCell ref="C118:D118"/>
    <mergeCell ref="A119:B119"/>
    <mergeCell ref="C119:D119"/>
    <mergeCell ref="P119:Q119"/>
    <mergeCell ref="A120:B120"/>
    <mergeCell ref="C120:D120"/>
    <mergeCell ref="P120:Q120"/>
    <mergeCell ref="A121:B121"/>
    <mergeCell ref="C121:D121"/>
    <mergeCell ref="P121:Q121"/>
    <mergeCell ref="C122:D122"/>
    <mergeCell ref="P122:Q122"/>
    <mergeCell ref="E124:G124"/>
    <mergeCell ref="K124:L124"/>
    <mergeCell ref="E125:G125"/>
    <mergeCell ref="K125:L125"/>
    <mergeCell ref="E126:G126"/>
    <mergeCell ref="K126:L126"/>
    <mergeCell ref="B134:C134"/>
    <mergeCell ref="H134:I134"/>
    <mergeCell ref="B135:C135"/>
    <mergeCell ref="H135:I135"/>
    <mergeCell ref="B136:C136"/>
    <mergeCell ref="H136:I136"/>
    <mergeCell ref="P158:Q158"/>
    <mergeCell ref="A159:B159"/>
    <mergeCell ref="C159:D159"/>
    <mergeCell ref="P159:Q159"/>
    <mergeCell ref="A160:B161"/>
    <mergeCell ref="C160:D160"/>
    <mergeCell ref="P160:Q161"/>
    <mergeCell ref="C161:D161"/>
    <mergeCell ref="A162:B162"/>
    <mergeCell ref="C162:D162"/>
    <mergeCell ref="P162:Q162"/>
    <mergeCell ref="A163:B163"/>
    <mergeCell ref="C163:D163"/>
    <mergeCell ref="P163:Q163"/>
    <mergeCell ref="A164:B164"/>
    <mergeCell ref="C164:D164"/>
    <mergeCell ref="P164:Q164"/>
    <mergeCell ref="E169:G169"/>
    <mergeCell ref="K169:L169"/>
    <mergeCell ref="C165:D165"/>
    <mergeCell ref="P165:Q165"/>
    <mergeCell ref="E167:G167"/>
    <mergeCell ref="K167:L167"/>
    <mergeCell ref="E168:G168"/>
    <mergeCell ref="K168:L168"/>
  </mergeCells>
  <phoneticPr fontId="4"/>
  <conditionalFormatting sqref="P52">
    <cfRule type="cellIs" dxfId="17" priority="22" stopIfTrue="1" operator="notEqual">
      <formula>""</formula>
    </cfRule>
  </conditionalFormatting>
  <conditionalFormatting sqref="P47:Q48 P51:Q51">
    <cfRule type="cellIs" dxfId="16" priority="21" operator="greaterThanOrEqual">
      <formula>10000</formula>
    </cfRule>
  </conditionalFormatting>
  <conditionalFormatting sqref="L9 O16 I16 H11">
    <cfRule type="cellIs" dxfId="15" priority="19" stopIfTrue="1" operator="equal">
      <formula>""</formula>
    </cfRule>
    <cfRule type="cellIs" dxfId="14" priority="20" stopIfTrue="1" operator="notEqual">
      <formula>""</formula>
    </cfRule>
  </conditionalFormatting>
  <conditionalFormatting sqref="B16">
    <cfRule type="cellIs" dxfId="13" priority="17" stopIfTrue="1" operator="equal">
      <formula>""</formula>
    </cfRule>
    <cfRule type="cellIs" dxfId="12" priority="18" stopIfTrue="1" operator="notEqual">
      <formula>""</formula>
    </cfRule>
  </conditionalFormatting>
  <conditionalFormatting sqref="J7">
    <cfRule type="cellIs" dxfId="11" priority="15" stopIfTrue="1" operator="equal">
      <formula>""</formula>
    </cfRule>
    <cfRule type="cellIs" dxfId="10" priority="16" stopIfTrue="1" operator="notEqual">
      <formula>""</formula>
    </cfRule>
  </conditionalFormatting>
  <conditionalFormatting sqref="C3 P16 J3">
    <cfRule type="cellIs" dxfId="9" priority="13" stopIfTrue="1" operator="equal">
      <formula>""</formula>
    </cfRule>
    <cfRule type="cellIs" dxfId="8" priority="14" stopIfTrue="1" operator="notEqual">
      <formula>""</formula>
    </cfRule>
  </conditionalFormatting>
  <conditionalFormatting sqref="P117:Q118 P121:Q121">
    <cfRule type="cellIs" dxfId="7" priority="8" operator="greaterThanOrEqual">
      <formula>10000</formula>
    </cfRule>
  </conditionalFormatting>
  <conditionalFormatting sqref="P160:Q161 P164:Q164">
    <cfRule type="cellIs" dxfId="6" priority="7" operator="greaterThanOrEqual">
      <formula>10000</formula>
    </cfRule>
  </conditionalFormatting>
  <conditionalFormatting sqref="P122">
    <cfRule type="cellIs" dxfId="5" priority="6" stopIfTrue="1" operator="notEqual">
      <formula>""</formula>
    </cfRule>
  </conditionalFormatting>
  <conditionalFormatting sqref="P165">
    <cfRule type="cellIs" dxfId="4" priority="5" stopIfTrue="1" operator="notEqual">
      <formula>""</formula>
    </cfRule>
  </conditionalFormatting>
  <conditionalFormatting sqref="E3">
    <cfRule type="cellIs" dxfId="3" priority="3" stopIfTrue="1" operator="equal">
      <formula>""</formula>
    </cfRule>
    <cfRule type="cellIs" dxfId="2" priority="4" stopIfTrue="1" operator="notEqual">
      <formula>""</formula>
    </cfRule>
  </conditionalFormatting>
  <conditionalFormatting sqref="C16">
    <cfRule type="cellIs" dxfId="1" priority="1" stopIfTrue="1" operator="equal">
      <formula>""</formula>
    </cfRule>
    <cfRule type="cellIs" dxfId="0" priority="2" stopIfTrue="1" operator="notEqual">
      <formula>""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&amp;L別図&amp;R炉-様式-018</oddHeader>
    <oddFooter>&amp;L2021.04.01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200326版</vt:lpstr>
      <vt:lpstr>'200326版'!Print_Area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maruyama</cp:lastModifiedBy>
  <cp:lastPrinted>2021-04-15T09:00:40Z</cp:lastPrinted>
  <dcterms:created xsi:type="dcterms:W3CDTF">2010-02-16T06:52:30Z</dcterms:created>
  <dcterms:modified xsi:type="dcterms:W3CDTF">2021-04-15T09:08:53Z</dcterms:modified>
</cp:coreProperties>
</file>